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105" windowWidth="9690" windowHeight="6990" tabRatio="855"/>
  </bookViews>
  <sheets>
    <sheet name="Брусчатка CRH (Голландия)" sheetId="74" r:id="rId1"/>
  </sheets>
  <calcPr calcId="125725"/>
</workbook>
</file>

<file path=xl/calcChain.xml><?xml version="1.0" encoding="utf-8"?>
<calcChain xmlns="http://schemas.openxmlformats.org/spreadsheetml/2006/main">
  <c r="F162" i="74"/>
  <c r="G162" s="1"/>
  <c r="F161"/>
  <c r="G161" s="1"/>
  <c r="F160"/>
  <c r="G160" s="1"/>
  <c r="F159"/>
  <c r="G159" s="1"/>
  <c r="F65"/>
  <c r="G65" s="1"/>
  <c r="F64"/>
  <c r="G64" s="1"/>
  <c r="F63"/>
  <c r="G63" s="1"/>
  <c r="F62"/>
  <c r="G62" s="1"/>
  <c r="F54"/>
  <c r="G54" s="1"/>
  <c r="F53"/>
  <c r="G53" s="1"/>
  <c r="F52"/>
  <c r="G52" s="1"/>
  <c r="F51"/>
  <c r="G51" s="1"/>
  <c r="F158"/>
  <c r="G158" s="1"/>
  <c r="F157"/>
  <c r="G157" s="1"/>
  <c r="F156"/>
  <c r="G156" s="1"/>
  <c r="F155"/>
  <c r="G155" s="1"/>
  <c r="F34"/>
  <c r="G34" s="1"/>
  <c r="F33"/>
  <c r="G33" s="1"/>
  <c r="F32"/>
  <c r="G32" s="1"/>
  <c r="F31"/>
  <c r="G31" s="1"/>
  <c r="F50"/>
  <c r="G50" s="1"/>
  <c r="F49"/>
  <c r="G49" s="1"/>
  <c r="F48"/>
  <c r="G48" s="1"/>
  <c r="F47"/>
  <c r="G47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46"/>
  <c r="G46" s="1"/>
  <c r="F45"/>
  <c r="G45" s="1"/>
  <c r="F44"/>
  <c r="G44" s="1"/>
  <c r="F43"/>
  <c r="G43" s="1"/>
  <c r="F154"/>
  <c r="G154" s="1"/>
  <c r="F153"/>
  <c r="G153" s="1"/>
  <c r="F152"/>
  <c r="G152" s="1"/>
  <c r="F151"/>
  <c r="G151" s="1"/>
  <c r="F150"/>
  <c r="G150" s="1"/>
  <c r="F149"/>
  <c r="G149" s="1"/>
  <c r="F148"/>
  <c r="G148" s="1"/>
  <c r="F147"/>
  <c r="G147" s="1"/>
  <c r="F146"/>
  <c r="G146" s="1"/>
  <c r="F145"/>
  <c r="G145" s="1"/>
  <c r="F108"/>
  <c r="G108" s="1"/>
  <c r="F107"/>
  <c r="G107" s="1"/>
  <c r="F106"/>
  <c r="G106" s="1"/>
  <c r="F105"/>
  <c r="G105" s="1"/>
  <c r="F104"/>
  <c r="G104" s="1"/>
  <c r="F103"/>
  <c r="G103" s="1"/>
  <c r="F102"/>
  <c r="G102" s="1"/>
  <c r="F101"/>
  <c r="G10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26"/>
  <c r="G126" s="1"/>
  <c r="F125"/>
  <c r="G125" s="1"/>
  <c r="F124"/>
  <c r="G124" s="1"/>
  <c r="F123"/>
  <c r="G123" s="1"/>
  <c r="F122"/>
  <c r="G122" s="1"/>
  <c r="F121"/>
  <c r="G121" s="1"/>
  <c r="F120"/>
  <c r="G120" s="1"/>
  <c r="F119"/>
  <c r="G119" s="1"/>
  <c r="F127"/>
  <c r="G127" s="1"/>
  <c r="F128"/>
  <c r="G128" s="1"/>
  <c r="F129"/>
  <c r="G129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100"/>
  <c r="G100" s="1"/>
  <c r="F99"/>
  <c r="G99" s="1"/>
  <c r="F98"/>
  <c r="G98" s="1"/>
  <c r="F97"/>
  <c r="G97" s="1"/>
  <c r="F96"/>
  <c r="G96" s="1"/>
  <c r="F95"/>
  <c r="G95" s="1"/>
  <c r="F94"/>
  <c r="G94" s="1"/>
  <c r="F93"/>
  <c r="G93" s="1"/>
  <c r="F92"/>
  <c r="G92" s="1"/>
  <c r="F91"/>
  <c r="G91" s="1"/>
  <c r="F56"/>
  <c r="G56" s="1"/>
  <c r="F58"/>
  <c r="G58" s="1"/>
  <c r="F59"/>
  <c r="G59" s="1"/>
  <c r="F61"/>
  <c r="G61" s="1"/>
  <c r="F60"/>
  <c r="G60" s="1"/>
  <c r="F57"/>
  <c r="G57" s="1"/>
  <c r="F55"/>
  <c r="G55" s="1"/>
  <c r="F134"/>
  <c r="G134" s="1"/>
  <c r="F133"/>
  <c r="G133" s="1"/>
  <c r="F132"/>
  <c r="G132" s="1"/>
  <c r="F131"/>
  <c r="G131" s="1"/>
  <c r="F130"/>
  <c r="G130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176"/>
  <c r="G176" s="1"/>
  <c r="F175"/>
  <c r="G175" s="1"/>
  <c r="F174"/>
  <c r="G174" s="1"/>
  <c r="F173"/>
  <c r="G173" s="1"/>
  <c r="F172"/>
  <c r="G172" s="1"/>
  <c r="F171"/>
  <c r="G171" s="1"/>
  <c r="F170"/>
  <c r="G170" s="1"/>
  <c r="F169"/>
  <c r="G169" s="1"/>
  <c r="F168"/>
  <c r="G168" s="1"/>
  <c r="F167"/>
  <c r="G167" s="1"/>
  <c r="F166"/>
  <c r="G166" s="1"/>
  <c r="F165"/>
  <c r="G165" s="1"/>
  <c r="F164"/>
  <c r="G164" s="1"/>
  <c r="F163"/>
  <c r="G163" s="1"/>
  <c r="F90"/>
  <c r="G90" s="1"/>
  <c r="F89"/>
  <c r="G89" s="1"/>
  <c r="F88"/>
  <c r="G88" s="1"/>
  <c r="F87"/>
  <c r="G87" s="1"/>
  <c r="F86"/>
  <c r="G86" s="1"/>
  <c r="F85"/>
  <c r="G85" s="1"/>
  <c r="F84"/>
  <c r="G84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109"/>
  <c r="G109" s="1"/>
  <c r="F110"/>
  <c r="G110" s="1"/>
  <c r="F111"/>
  <c r="G111" s="1"/>
  <c r="F112"/>
  <c r="G112" s="1"/>
  <c r="F113"/>
  <c r="G113" s="1"/>
  <c r="F114"/>
  <c r="G114" s="1"/>
  <c r="F118"/>
  <c r="G118" s="1"/>
  <c r="F117"/>
  <c r="G117" s="1"/>
  <c r="F116"/>
  <c r="G116" s="1"/>
  <c r="F115"/>
  <c r="G115" s="1"/>
  <c r="F144"/>
  <c r="G144" s="1"/>
  <c r="F143"/>
  <c r="G143" s="1"/>
  <c r="F142"/>
  <c r="G142" s="1"/>
  <c r="F141"/>
  <c r="G141" s="1"/>
  <c r="F140"/>
  <c r="G140" s="1"/>
  <c r="F139"/>
  <c r="G139" s="1"/>
  <c r="F138"/>
  <c r="G138" s="1"/>
  <c r="F137"/>
  <c r="G137" s="1"/>
  <c r="F136"/>
  <c r="G136" s="1"/>
  <c r="F135"/>
  <c r="G135" s="1"/>
  <c r="F339"/>
  <c r="G339" s="1"/>
  <c r="F306"/>
  <c r="G306" s="1"/>
  <c r="F272"/>
  <c r="G272" s="1"/>
  <c r="F346"/>
  <c r="G346" s="1"/>
  <c r="F345"/>
  <c r="G345" s="1"/>
  <c r="F348"/>
  <c r="G348" s="1"/>
  <c r="F347"/>
  <c r="G347" s="1"/>
  <c r="F492"/>
  <c r="G492" s="1"/>
  <c r="F392"/>
  <c r="G392" s="1"/>
  <c r="F413"/>
  <c r="G413" s="1"/>
  <c r="F387"/>
  <c r="G387" s="1"/>
  <c r="F439"/>
  <c r="G439" s="1"/>
  <c r="F438"/>
  <c r="G438" s="1"/>
  <c r="F437"/>
  <c r="G437" s="1"/>
  <c r="F436"/>
  <c r="G436" s="1"/>
  <c r="F435"/>
  <c r="G435" s="1"/>
  <c r="F434"/>
  <c r="G434" s="1"/>
  <c r="F433"/>
  <c r="G433" s="1"/>
  <c r="F432"/>
  <c r="G432" s="1"/>
  <c r="F462"/>
  <c r="G462" s="1"/>
  <c r="F461"/>
  <c r="G461" s="1"/>
  <c r="F460"/>
  <c r="G460" s="1"/>
  <c r="F459"/>
  <c r="G459" s="1"/>
  <c r="F458"/>
  <c r="G458" s="1"/>
  <c r="F457"/>
  <c r="G457" s="1"/>
  <c r="F456"/>
  <c r="G456" s="1"/>
  <c r="F455"/>
  <c r="G455" s="1"/>
  <c r="F484"/>
  <c r="G484" s="1"/>
  <c r="F483"/>
  <c r="G483" s="1"/>
  <c r="F482"/>
  <c r="G482" s="1"/>
  <c r="F481"/>
  <c r="G481" s="1"/>
  <c r="F480"/>
  <c r="G480" s="1"/>
  <c r="F479"/>
  <c r="G479" s="1"/>
  <c r="F478"/>
  <c r="G478" s="1"/>
  <c r="F491"/>
  <c r="G491" s="1"/>
  <c r="F490"/>
  <c r="G490" s="1"/>
  <c r="F489"/>
  <c r="G489" s="1"/>
  <c r="F488"/>
  <c r="G488" s="1"/>
  <c r="F487"/>
  <c r="G487" s="1"/>
  <c r="F486"/>
  <c r="G486" s="1"/>
  <c r="F485"/>
  <c r="G485" s="1"/>
  <c r="F470"/>
  <c r="G470" s="1"/>
  <c r="F469"/>
  <c r="G469" s="1"/>
  <c r="F468"/>
  <c r="G468" s="1"/>
  <c r="F467"/>
  <c r="G467" s="1"/>
  <c r="F466"/>
  <c r="G466" s="1"/>
  <c r="F465"/>
  <c r="G465" s="1"/>
  <c r="F464"/>
  <c r="G464" s="1"/>
  <c r="F463"/>
  <c r="G463" s="1"/>
  <c r="F446"/>
  <c r="G446" s="1"/>
  <c r="F445"/>
  <c r="G445" s="1"/>
  <c r="F444"/>
  <c r="G444" s="1"/>
  <c r="F443"/>
  <c r="G443" s="1"/>
  <c r="F442"/>
  <c r="G442" s="1"/>
  <c r="F441"/>
  <c r="G441" s="1"/>
  <c r="F440"/>
  <c r="G440" s="1"/>
  <c r="F454"/>
  <c r="G454" s="1"/>
  <c r="F453"/>
  <c r="G453" s="1"/>
  <c r="F452"/>
  <c r="G452" s="1"/>
  <c r="F451"/>
  <c r="G451" s="1"/>
  <c r="F450"/>
  <c r="G450" s="1"/>
  <c r="F449"/>
  <c r="G449" s="1"/>
  <c r="F448"/>
  <c r="G448" s="1"/>
  <c r="F447"/>
  <c r="G447" s="1"/>
  <c r="F355"/>
  <c r="G355" s="1"/>
  <c r="F354"/>
  <c r="G354" s="1"/>
  <c r="F353"/>
  <c r="G353" s="1"/>
  <c r="F352"/>
  <c r="G352" s="1"/>
  <c r="F351"/>
  <c r="G351" s="1"/>
  <c r="F350"/>
  <c r="G350" s="1"/>
  <c r="F349"/>
  <c r="G349" s="1"/>
  <c r="F391"/>
  <c r="G391" s="1"/>
  <c r="F390"/>
  <c r="G390" s="1"/>
  <c r="F389"/>
  <c r="G389" s="1"/>
  <c r="F388"/>
  <c r="G388" s="1"/>
  <c r="F386"/>
  <c r="G386" s="1"/>
  <c r="F385"/>
  <c r="G385" s="1"/>
  <c r="F384"/>
  <c r="G384" s="1"/>
  <c r="F376"/>
  <c r="G376" s="1"/>
  <c r="F375"/>
  <c r="G375" s="1"/>
  <c r="F374"/>
  <c r="G374" s="1"/>
  <c r="F373"/>
  <c r="G373" s="1"/>
  <c r="F372"/>
  <c r="G372" s="1"/>
  <c r="F371"/>
  <c r="G371" s="1"/>
  <c r="F370"/>
  <c r="G370" s="1"/>
  <c r="F383"/>
  <c r="G383" s="1"/>
  <c r="F382"/>
  <c r="G382" s="1"/>
  <c r="F381"/>
  <c r="G381" s="1"/>
  <c r="F380"/>
  <c r="G380" s="1"/>
  <c r="F379"/>
  <c r="G379" s="1"/>
  <c r="F378"/>
  <c r="G378" s="1"/>
  <c r="F377"/>
  <c r="G377" s="1"/>
  <c r="F362"/>
  <c r="G362" s="1"/>
  <c r="F361"/>
  <c r="G361" s="1"/>
  <c r="F360"/>
  <c r="G360" s="1"/>
  <c r="F359"/>
  <c r="G359" s="1"/>
  <c r="F358"/>
  <c r="G358" s="1"/>
  <c r="F357"/>
  <c r="G357" s="1"/>
  <c r="F356"/>
  <c r="G356" s="1"/>
  <c r="F369"/>
  <c r="G369" s="1"/>
  <c r="F368"/>
  <c r="G368" s="1"/>
  <c r="F367"/>
  <c r="G367" s="1"/>
  <c r="F366"/>
  <c r="G366" s="1"/>
  <c r="F365"/>
  <c r="G365" s="1"/>
  <c r="F364"/>
  <c r="G364" s="1"/>
  <c r="F363"/>
  <c r="G363" s="1"/>
  <c r="F477"/>
  <c r="G477" s="1"/>
  <c r="F476"/>
  <c r="G476" s="1"/>
  <c r="F475"/>
  <c r="G475" s="1"/>
  <c r="F474"/>
  <c r="G474" s="1"/>
  <c r="F473"/>
  <c r="G473" s="1"/>
  <c r="F472"/>
  <c r="G472" s="1"/>
  <c r="F471"/>
  <c r="G471" s="1"/>
  <c r="F399"/>
  <c r="G399" s="1"/>
  <c r="F398"/>
  <c r="G398" s="1"/>
  <c r="F397"/>
  <c r="G397" s="1"/>
  <c r="F396"/>
  <c r="G396" s="1"/>
  <c r="F395"/>
  <c r="G395" s="1"/>
  <c r="F394"/>
  <c r="G394" s="1"/>
  <c r="F393"/>
  <c r="G393" s="1"/>
  <c r="F424"/>
  <c r="G424" s="1"/>
  <c r="F423"/>
  <c r="G423" s="1"/>
  <c r="F422"/>
  <c r="G422" s="1"/>
  <c r="F421"/>
  <c r="G421" s="1"/>
  <c r="F420"/>
  <c r="G420" s="1"/>
  <c r="F419"/>
  <c r="G419" s="1"/>
  <c r="F418"/>
  <c r="G418" s="1"/>
  <c r="F431"/>
  <c r="G431" s="1"/>
  <c r="F430"/>
  <c r="G430" s="1"/>
  <c r="F429"/>
  <c r="G429" s="1"/>
  <c r="F428"/>
  <c r="G428" s="1"/>
  <c r="F427"/>
  <c r="G427" s="1"/>
  <c r="F426"/>
  <c r="G426" s="1"/>
  <c r="F425"/>
  <c r="G425" s="1"/>
  <c r="F417"/>
  <c r="G417" s="1"/>
  <c r="F416"/>
  <c r="G416" s="1"/>
  <c r="F415"/>
  <c r="G415" s="1"/>
  <c r="F414"/>
  <c r="G414" s="1"/>
  <c r="F412"/>
  <c r="G412" s="1"/>
  <c r="F411"/>
  <c r="G411" s="1"/>
  <c r="F410"/>
  <c r="G410" s="1"/>
  <c r="F406"/>
  <c r="G406" s="1"/>
  <c r="F405"/>
  <c r="G405" s="1"/>
  <c r="F404"/>
  <c r="G404" s="1"/>
  <c r="F403"/>
  <c r="G403" s="1"/>
  <c r="F402"/>
  <c r="G402" s="1"/>
  <c r="F401"/>
  <c r="G401" s="1"/>
  <c r="F400"/>
  <c r="G400" s="1"/>
  <c r="F266"/>
  <c r="G266" s="1"/>
  <c r="F265"/>
  <c r="G265" s="1"/>
  <c r="F264"/>
  <c r="G264" s="1"/>
  <c r="F263"/>
  <c r="G263" s="1"/>
  <c r="F262"/>
  <c r="G262" s="1"/>
  <c r="F261"/>
  <c r="G261" s="1"/>
  <c r="F260"/>
  <c r="G260" s="1"/>
  <c r="F259"/>
  <c r="G259" s="1"/>
  <c r="F258"/>
  <c r="G258" s="1"/>
  <c r="F257"/>
  <c r="G257" s="1"/>
  <c r="F256"/>
  <c r="G256" s="1"/>
  <c r="F255"/>
  <c r="G255" s="1"/>
  <c r="F254"/>
  <c r="G254" s="1"/>
  <c r="F253"/>
  <c r="G253" s="1"/>
  <c r="F252"/>
  <c r="G252" s="1"/>
  <c r="F288"/>
  <c r="G288" s="1"/>
  <c r="F289"/>
  <c r="G289" s="1"/>
  <c r="F290"/>
  <c r="G290" s="1"/>
  <c r="F307"/>
  <c r="G307" s="1"/>
  <c r="F308"/>
  <c r="G308" s="1"/>
  <c r="F309"/>
  <c r="G309" s="1"/>
  <c r="F310"/>
  <c r="G310" s="1"/>
  <c r="F311"/>
  <c r="G311" s="1"/>
  <c r="F312"/>
  <c r="G312" s="1"/>
  <c r="F313"/>
  <c r="G313" s="1"/>
  <c r="F314"/>
  <c r="G314" s="1"/>
  <c r="F315"/>
  <c r="G315" s="1"/>
  <c r="F305"/>
  <c r="G305" s="1"/>
  <c r="F304"/>
  <c r="G304" s="1"/>
  <c r="F303"/>
  <c r="G303" s="1"/>
  <c r="F302"/>
  <c r="G302" s="1"/>
  <c r="F301"/>
  <c r="G301" s="1"/>
  <c r="F300"/>
  <c r="G300" s="1"/>
  <c r="F299"/>
  <c r="G299" s="1"/>
  <c r="F298"/>
  <c r="G298" s="1"/>
  <c r="F297"/>
  <c r="G297" s="1"/>
  <c r="F296"/>
  <c r="G296" s="1"/>
  <c r="F295"/>
  <c r="G295" s="1"/>
  <c r="F294"/>
  <c r="G294" s="1"/>
  <c r="F293"/>
  <c r="G293" s="1"/>
  <c r="F292"/>
  <c r="G292" s="1"/>
  <c r="F291"/>
  <c r="G291" s="1"/>
  <c r="F228"/>
  <c r="G228" s="1"/>
  <c r="F227"/>
  <c r="G227" s="1"/>
  <c r="F226"/>
  <c r="G226" s="1"/>
  <c r="F225"/>
  <c r="G225" s="1"/>
  <c r="F224"/>
  <c r="G224" s="1"/>
  <c r="F223"/>
  <c r="G223" s="1"/>
  <c r="F222"/>
  <c r="G222" s="1"/>
  <c r="F221"/>
  <c r="G221" s="1"/>
  <c r="F220"/>
  <c r="G220" s="1"/>
  <c r="F219"/>
  <c r="G219" s="1"/>
  <c r="F218"/>
  <c r="G218" s="1"/>
  <c r="F217"/>
  <c r="G217" s="1"/>
  <c r="F216"/>
  <c r="G216" s="1"/>
  <c r="F215"/>
  <c r="G215" s="1"/>
  <c r="F214"/>
  <c r="G214" s="1"/>
  <c r="F338"/>
  <c r="G338" s="1"/>
  <c r="F337"/>
  <c r="G337" s="1"/>
  <c r="F336"/>
  <c r="G336" s="1"/>
  <c r="F335"/>
  <c r="G335" s="1"/>
  <c r="F334"/>
  <c r="G334" s="1"/>
  <c r="F333"/>
  <c r="G333" s="1"/>
  <c r="F332"/>
  <c r="G332" s="1"/>
  <c r="F331"/>
  <c r="G331" s="1"/>
  <c r="F330"/>
  <c r="G330" s="1"/>
  <c r="F329"/>
  <c r="G329" s="1"/>
  <c r="F328"/>
  <c r="G328" s="1"/>
  <c r="F327"/>
  <c r="G327" s="1"/>
  <c r="F326"/>
  <c r="G326" s="1"/>
  <c r="F325"/>
  <c r="G325" s="1"/>
  <c r="F324"/>
  <c r="G324" s="1"/>
  <c r="F189"/>
  <c r="G189" s="1"/>
  <c r="F188"/>
  <c r="G188" s="1"/>
  <c r="F187"/>
  <c r="G187" s="1"/>
  <c r="F186"/>
  <c r="G186" s="1"/>
  <c r="F185"/>
  <c r="G185" s="1"/>
  <c r="F184"/>
  <c r="G184" s="1"/>
  <c r="F183"/>
  <c r="G183" s="1"/>
  <c r="F182"/>
  <c r="G182" s="1"/>
  <c r="F181"/>
  <c r="G181" s="1"/>
  <c r="F180"/>
  <c r="G180" s="1"/>
  <c r="F179"/>
  <c r="G179" s="1"/>
  <c r="F178"/>
  <c r="G178" s="1"/>
  <c r="F251"/>
  <c r="G251" s="1"/>
  <c r="F250"/>
  <c r="G250" s="1"/>
  <c r="F249"/>
  <c r="G249" s="1"/>
  <c r="F248"/>
  <c r="G248" s="1"/>
  <c r="F247"/>
  <c r="G247" s="1"/>
  <c r="F246"/>
  <c r="G246" s="1"/>
  <c r="F245"/>
  <c r="G245" s="1"/>
  <c r="F244"/>
  <c r="G244" s="1"/>
  <c r="F243"/>
  <c r="G243" s="1"/>
  <c r="F242"/>
  <c r="G242" s="1"/>
  <c r="F241"/>
  <c r="G241" s="1"/>
  <c r="F240"/>
  <c r="G240" s="1"/>
  <c r="F239"/>
  <c r="G239" s="1"/>
  <c r="F238"/>
  <c r="G238" s="1"/>
  <c r="F237"/>
  <c r="G237" s="1"/>
  <c r="F271"/>
  <c r="G271" s="1"/>
  <c r="F270"/>
  <c r="G270" s="1"/>
  <c r="F269"/>
  <c r="G269" s="1"/>
  <c r="F287"/>
  <c r="G287" s="1"/>
  <c r="F286"/>
  <c r="G286" s="1"/>
  <c r="F285"/>
  <c r="G285" s="1"/>
  <c r="F284"/>
  <c r="G284" s="1"/>
  <c r="F283"/>
  <c r="G283" s="1"/>
  <c r="F282"/>
  <c r="G282" s="1"/>
  <c r="F281"/>
  <c r="G281" s="1"/>
  <c r="F280"/>
  <c r="G280" s="1"/>
  <c r="F279"/>
  <c r="G279" s="1"/>
  <c r="F278"/>
  <c r="G278" s="1"/>
  <c r="F277"/>
  <c r="G277" s="1"/>
  <c r="F276"/>
  <c r="G276" s="1"/>
  <c r="F275"/>
  <c r="G275" s="1"/>
  <c r="F274"/>
  <c r="G274" s="1"/>
  <c r="F273"/>
  <c r="G273" s="1"/>
  <c r="F323"/>
  <c r="G323" s="1"/>
  <c r="F322"/>
  <c r="G322" s="1"/>
  <c r="F321"/>
  <c r="G321" s="1"/>
  <c r="F320"/>
  <c r="G320" s="1"/>
  <c r="F319"/>
  <c r="G319" s="1"/>
  <c r="F318"/>
  <c r="G318" s="1"/>
  <c r="F317"/>
  <c r="G317" s="1"/>
  <c r="F316"/>
  <c r="G316" s="1"/>
  <c r="F236"/>
  <c r="G236" s="1"/>
  <c r="F234"/>
  <c r="G234" s="1"/>
  <c r="F235"/>
  <c r="G235" s="1"/>
  <c r="F231"/>
  <c r="G231" s="1"/>
  <c r="F197"/>
  <c r="G197" s="1"/>
  <c r="F196"/>
  <c r="G196" s="1"/>
  <c r="F195"/>
  <c r="G195" s="1"/>
  <c r="F194"/>
  <c r="G194" s="1"/>
  <c r="F193"/>
  <c r="G193" s="1"/>
  <c r="F192"/>
  <c r="G192" s="1"/>
  <c r="F191"/>
  <c r="G191" s="1"/>
  <c r="F190"/>
  <c r="G190" s="1"/>
  <c r="F341"/>
  <c r="G341" s="1"/>
  <c r="F342"/>
  <c r="G342" s="1"/>
  <c r="F343"/>
  <c r="G343" s="1"/>
  <c r="F205"/>
  <c r="G205" s="1"/>
  <c r="F204"/>
  <c r="G204" s="1"/>
  <c r="F203"/>
  <c r="G203" s="1"/>
  <c r="F202"/>
  <c r="G202" s="1"/>
  <c r="F201"/>
  <c r="G201" s="1"/>
  <c r="F200"/>
  <c r="G200" s="1"/>
  <c r="F213"/>
  <c r="G213" s="1"/>
  <c r="F212"/>
  <c r="G212" s="1"/>
  <c r="F211"/>
  <c r="G211" s="1"/>
  <c r="F210"/>
  <c r="G210" s="1"/>
  <c r="F209"/>
  <c r="G209" s="1"/>
  <c r="F208"/>
  <c r="G208" s="1"/>
  <c r="J405"/>
  <c r="F340"/>
  <c r="G340"/>
  <c r="F199"/>
  <c r="G199"/>
  <c r="F198"/>
  <c r="G198" s="1"/>
  <c r="F207"/>
  <c r="G207"/>
  <c r="F206"/>
  <c r="G206"/>
  <c r="J139"/>
  <c r="J138"/>
  <c r="J140"/>
  <c r="J141"/>
  <c r="J143"/>
  <c r="J339"/>
  <c r="J272"/>
  <c r="J435"/>
  <c r="J439"/>
  <c r="J346"/>
  <c r="J463"/>
  <c r="J469"/>
  <c r="J479"/>
  <c r="J455"/>
  <c r="J457"/>
  <c r="J461"/>
  <c r="J432"/>
  <c r="J434"/>
  <c r="J438"/>
  <c r="J413"/>
  <c r="J436"/>
  <c r="J433"/>
  <c r="J437"/>
  <c r="J485"/>
  <c r="J489"/>
  <c r="J491"/>
  <c r="J465"/>
  <c r="J467"/>
  <c r="J352"/>
  <c r="J453"/>
  <c r="J442"/>
  <c r="J444"/>
  <c r="J441"/>
  <c r="J443"/>
  <c r="J445"/>
  <c r="J353"/>
  <c r="J355"/>
  <c r="J452"/>
  <c r="J354"/>
  <c r="J384"/>
  <c r="J385"/>
  <c r="J390"/>
  <c r="J372"/>
  <c r="J374"/>
  <c r="J376"/>
  <c r="J382"/>
  <c r="J477"/>
  <c r="J472"/>
  <c r="J474"/>
  <c r="J476"/>
  <c r="J393"/>
  <c r="J395"/>
  <c r="J397"/>
  <c r="J399"/>
  <c r="J394"/>
  <c r="J396"/>
  <c r="J398"/>
  <c r="J422"/>
  <c r="J419"/>
  <c r="J421"/>
  <c r="J423"/>
  <c r="J425"/>
  <c r="J427"/>
  <c r="J429"/>
  <c r="J431"/>
  <c r="J426"/>
  <c r="J428"/>
  <c r="J430"/>
  <c r="J410"/>
  <c r="J412"/>
  <c r="J415"/>
  <c r="J417"/>
  <c r="J411"/>
  <c r="J414"/>
  <c r="J416"/>
  <c r="J263"/>
  <c r="J406"/>
  <c r="J402"/>
  <c r="J266"/>
  <c r="J262"/>
  <c r="J253"/>
  <c r="J255"/>
  <c r="J257"/>
  <c r="J259"/>
  <c r="J315"/>
  <c r="J313"/>
  <c r="J311"/>
  <c r="J309"/>
  <c r="J307"/>
  <c r="J289"/>
  <c r="J330"/>
  <c r="J216"/>
  <c r="J228"/>
  <c r="J292"/>
  <c r="J293"/>
  <c r="J296"/>
  <c r="J297"/>
  <c r="J300"/>
  <c r="J301"/>
  <c r="J304"/>
  <c r="J224"/>
  <c r="J214"/>
  <c r="J215"/>
  <c r="J218"/>
  <c r="J219"/>
  <c r="J222"/>
  <c r="J223"/>
  <c r="J226"/>
  <c r="J227"/>
  <c r="J325"/>
  <c r="J327"/>
  <c r="J329"/>
  <c r="J331"/>
  <c r="J333"/>
  <c r="J335"/>
  <c r="J337"/>
  <c r="J246"/>
  <c r="J319"/>
  <c r="J323"/>
  <c r="J245"/>
  <c r="J187"/>
  <c r="J188"/>
  <c r="J243"/>
  <c r="J238"/>
  <c r="J248"/>
  <c r="J269"/>
  <c r="J275"/>
  <c r="J316"/>
  <c r="J273"/>
  <c r="J276"/>
  <c r="J278"/>
  <c r="J280"/>
  <c r="J282"/>
  <c r="J284"/>
  <c r="J286"/>
  <c r="J321"/>
  <c r="J317"/>
  <c r="J233"/>
  <c r="J203"/>
  <c r="J199"/>
  <c r="J190"/>
  <c r="J192"/>
  <c r="J194"/>
  <c r="J196"/>
  <c r="J268"/>
  <c r="J267"/>
  <c r="J232"/>
  <c r="J230"/>
  <c r="J229"/>
  <c r="J450"/>
  <c r="J408"/>
  <c r="J347"/>
  <c r="J345"/>
  <c r="J348"/>
  <c r="J492"/>
  <c r="J392"/>
  <c r="J407"/>
  <c r="J409"/>
  <c r="J387"/>
  <c r="J454"/>
  <c r="J287"/>
  <c r="J182"/>
  <c r="J185"/>
  <c r="J162"/>
  <c r="J159"/>
  <c r="J161"/>
  <c r="J62"/>
  <c r="J65"/>
  <c r="J63"/>
  <c r="J64"/>
  <c r="J52"/>
  <c r="J51"/>
  <c r="J53"/>
  <c r="J156"/>
  <c r="J158"/>
  <c r="J155"/>
  <c r="J157"/>
  <c r="J31"/>
  <c r="J32"/>
  <c r="J34"/>
  <c r="J33"/>
  <c r="J48"/>
  <c r="J50"/>
  <c r="J47"/>
  <c r="J49"/>
  <c r="J40"/>
  <c r="J42"/>
  <c r="J39"/>
  <c r="J41"/>
  <c r="J36"/>
  <c r="J35"/>
  <c r="J37"/>
  <c r="J46"/>
  <c r="J45"/>
  <c r="J44"/>
  <c r="J43"/>
  <c r="J146"/>
  <c r="J148"/>
  <c r="J150"/>
  <c r="J154"/>
  <c r="J145"/>
  <c r="J147"/>
  <c r="J149"/>
  <c r="J151"/>
  <c r="J153"/>
  <c r="J104"/>
  <c r="J106"/>
  <c r="J102"/>
  <c r="J101"/>
  <c r="J103"/>
  <c r="J105"/>
  <c r="J107"/>
  <c r="J14"/>
  <c r="J16"/>
  <c r="J18"/>
  <c r="J20"/>
  <c r="J11"/>
  <c r="J13"/>
  <c r="J15"/>
  <c r="J17"/>
  <c r="J19"/>
  <c r="J122"/>
  <c r="J124"/>
  <c r="J119"/>
  <c r="J121"/>
  <c r="J123"/>
  <c r="J125"/>
  <c r="J129"/>
  <c r="J127"/>
  <c r="J67"/>
  <c r="J71"/>
  <c r="J69"/>
  <c r="J68"/>
  <c r="J72"/>
  <c r="J92"/>
  <c r="J98"/>
  <c r="J100"/>
  <c r="J94"/>
  <c r="J91"/>
  <c r="J93"/>
  <c r="J95"/>
  <c r="J97"/>
  <c r="J99"/>
  <c r="J193"/>
  <c r="J244"/>
  <c r="J240"/>
  <c r="J483"/>
  <c r="J112"/>
  <c r="J58"/>
  <c r="J338"/>
  <c r="J111"/>
  <c r="J202"/>
  <c r="J270"/>
  <c r="J56"/>
  <c r="J458"/>
  <c r="J486"/>
  <c r="J343"/>
  <c r="J265"/>
  <c r="J261"/>
  <c r="J288"/>
  <c r="J165"/>
  <c r="J169"/>
  <c r="J212"/>
  <c r="J349"/>
  <c r="J247"/>
  <c r="J236"/>
  <c r="J386"/>
  <c r="J131"/>
  <c r="J55"/>
  <c r="J60"/>
  <c r="J342"/>
  <c r="J231"/>
  <c r="J206"/>
  <c r="J274"/>
  <c r="J446"/>
  <c r="J487"/>
  <c r="J459"/>
  <c r="J360"/>
  <c r="J61"/>
  <c r="J57"/>
  <c r="J130"/>
  <c r="J134"/>
  <c r="J135"/>
  <c r="J132"/>
  <c r="J133"/>
  <c r="J277"/>
  <c r="J320"/>
  <c r="J403"/>
  <c r="J235"/>
  <c r="J184"/>
  <c r="J251"/>
  <c r="J239"/>
  <c r="J264"/>
  <c r="J260"/>
  <c r="J256"/>
  <c r="J252"/>
  <c r="J312"/>
  <c r="J170"/>
  <c r="J174"/>
  <c r="J75"/>
  <c r="J77"/>
  <c r="J79"/>
  <c r="J74"/>
  <c r="J76"/>
  <c r="J78"/>
  <c r="J80"/>
  <c r="J82"/>
  <c r="J172"/>
  <c r="J176"/>
  <c r="J171"/>
  <c r="J173"/>
  <c r="J175"/>
  <c r="J163"/>
  <c r="J167"/>
  <c r="J164"/>
  <c r="J168"/>
  <c r="J136"/>
  <c r="J137"/>
  <c r="J200"/>
  <c r="J281"/>
  <c r="J181"/>
  <c r="J198"/>
  <c r="J204"/>
  <c r="J201"/>
  <c r="J207"/>
  <c r="J285"/>
  <c r="J186"/>
  <c r="J183"/>
  <c r="J225"/>
  <c r="J221"/>
  <c r="J195"/>
  <c r="J279"/>
  <c r="J318"/>
  <c r="J179"/>
  <c r="J180"/>
  <c r="J258"/>
  <c r="J254"/>
  <c r="J440"/>
  <c r="J404"/>
  <c r="J401"/>
  <c r="J21"/>
  <c r="J27"/>
  <c r="J84"/>
  <c r="J88"/>
  <c r="J90"/>
  <c r="J85"/>
  <c r="J87"/>
  <c r="J89"/>
  <c r="J22"/>
  <c r="J24"/>
  <c r="J26"/>
  <c r="J28"/>
  <c r="J30"/>
  <c r="J128"/>
  <c r="J23"/>
  <c r="J166"/>
  <c r="J59"/>
  <c r="J326"/>
  <c r="J237"/>
  <c r="J29"/>
  <c r="J25"/>
  <c r="J334"/>
  <c r="J299"/>
  <c r="J189"/>
  <c r="J295"/>
  <c r="J217"/>
  <c r="J303"/>
  <c r="J109"/>
  <c r="J113"/>
  <c r="J456"/>
  <c r="J480"/>
  <c r="J484"/>
  <c r="J290"/>
  <c r="J308"/>
  <c r="J328"/>
  <c r="J191"/>
  <c r="J373"/>
  <c r="J383"/>
  <c r="J379"/>
  <c r="J361"/>
  <c r="J357"/>
  <c r="J367"/>
  <c r="J363"/>
  <c r="J332"/>
  <c r="J375"/>
  <c r="J371"/>
  <c r="J381"/>
  <c r="J377"/>
  <c r="J359"/>
  <c r="J369"/>
  <c r="J365"/>
  <c r="J324"/>
  <c r="J271"/>
  <c r="J86"/>
  <c r="J470"/>
  <c r="J464"/>
  <c r="J356"/>
  <c r="J366"/>
  <c r="J209"/>
  <c r="J210"/>
  <c r="J341"/>
  <c r="J197"/>
  <c r="J370"/>
  <c r="J468"/>
  <c r="J358"/>
  <c r="J368"/>
  <c r="J364"/>
  <c r="J208"/>
  <c r="J241"/>
  <c r="J234"/>
  <c r="J340"/>
  <c r="J81"/>
  <c r="J83"/>
  <c r="J306"/>
  <c r="J478"/>
  <c r="J350"/>
  <c r="J380"/>
  <c r="J362"/>
  <c r="J310"/>
  <c r="J473"/>
  <c r="J424"/>
  <c r="J462"/>
  <c r="J490"/>
  <c r="J391"/>
  <c r="J378"/>
  <c r="J418"/>
  <c r="J475"/>
  <c r="J471"/>
  <c r="J420"/>
  <c r="J298"/>
  <c r="J314"/>
  <c r="J144"/>
  <c r="J117"/>
  <c r="J482"/>
  <c r="J466"/>
  <c r="J388"/>
  <c r="J305"/>
  <c r="J302"/>
  <c r="J205"/>
  <c r="J460"/>
  <c r="J488"/>
  <c r="J389"/>
  <c r="J213"/>
  <c r="J211"/>
  <c r="J294"/>
  <c r="J283"/>
  <c r="J178"/>
  <c r="J116"/>
  <c r="J114"/>
  <c r="J110"/>
  <c r="J118"/>
  <c r="J115"/>
  <c r="J96"/>
  <c r="J73"/>
  <c r="J70"/>
  <c r="J66"/>
  <c r="J108"/>
  <c r="J126"/>
  <c r="J120"/>
  <c r="J12"/>
  <c r="J152"/>
  <c r="J220"/>
  <c r="J336"/>
  <c r="J38"/>
  <c r="J54"/>
  <c r="J160"/>
  <c r="J249"/>
  <c r="J250"/>
  <c r="J242"/>
  <c r="J351"/>
  <c r="J449"/>
  <c r="J448"/>
  <c r="J451"/>
  <c r="J447"/>
  <c r="J481"/>
  <c r="J322"/>
  <c r="J291"/>
  <c r="J400"/>
  <c r="J142"/>
</calcChain>
</file>

<file path=xl/sharedStrings.xml><?xml version="1.0" encoding="utf-8"?>
<sst xmlns="http://schemas.openxmlformats.org/spreadsheetml/2006/main" count="1090" uniqueCount="638">
  <si>
    <t xml:space="preserve"> </t>
  </si>
  <si>
    <t>Наименование</t>
  </si>
  <si>
    <t>Примечание:</t>
  </si>
  <si>
    <t>Размер</t>
  </si>
  <si>
    <t>Вес кирпича</t>
  </si>
  <si>
    <t>Кол-во на поддоне</t>
  </si>
  <si>
    <t>Кол-во поддонов</t>
  </si>
  <si>
    <t>Кол-во штук на а/м</t>
  </si>
  <si>
    <t>Артикул</t>
  </si>
  <si>
    <t>Цена,     1 штука</t>
  </si>
  <si>
    <t>Кол-во    штук в 1 м2</t>
  </si>
  <si>
    <t>Стоимость      1 м2</t>
  </si>
  <si>
    <t>Завод JOOSTEN WESSEM</t>
  </si>
  <si>
    <t>202x65x75</t>
  </si>
  <si>
    <t>202x100x65</t>
  </si>
  <si>
    <t>JW 3110520</t>
  </si>
  <si>
    <t>JW 3114520</t>
  </si>
  <si>
    <t>JW 3115520</t>
  </si>
  <si>
    <t>JW 3120520</t>
  </si>
  <si>
    <t>JW 3130520</t>
  </si>
  <si>
    <t>JW 3170520</t>
  </si>
  <si>
    <t>JW 3305520</t>
  </si>
  <si>
    <t>JW 3310520</t>
  </si>
  <si>
    <t>JW 3315520</t>
  </si>
  <si>
    <t>JW 3325520</t>
  </si>
  <si>
    <t>JW 3505520</t>
  </si>
  <si>
    <t>JW 3510520</t>
  </si>
  <si>
    <t>JW 3110560</t>
  </si>
  <si>
    <t>JW 3114560</t>
  </si>
  <si>
    <t>JW 3115560</t>
  </si>
  <si>
    <t>JW 3120560</t>
  </si>
  <si>
    <t>JW 3130560</t>
  </si>
  <si>
    <t>JW 3170560</t>
  </si>
  <si>
    <t>JW 3310560</t>
  </si>
  <si>
    <t>JW 3315560</t>
  </si>
  <si>
    <t>JW 3325560</t>
  </si>
  <si>
    <t>JW 3505560</t>
  </si>
  <si>
    <t>JW 3510560</t>
  </si>
  <si>
    <t xml:space="preserve">            Голландия</t>
  </si>
  <si>
    <t>JW 3131520</t>
  </si>
  <si>
    <t>JW 3131560</t>
  </si>
  <si>
    <t>JW 3132520</t>
  </si>
  <si>
    <t>JW 3132560</t>
  </si>
  <si>
    <t>JW 3141520</t>
  </si>
  <si>
    <t>JW 3141560</t>
  </si>
  <si>
    <t>JW 3171520</t>
  </si>
  <si>
    <t>JW 3171560</t>
  </si>
  <si>
    <t>JW 3172520</t>
  </si>
  <si>
    <t>JW 3172560</t>
  </si>
  <si>
    <t>JW 3110530</t>
  </si>
  <si>
    <t>206x50x75</t>
  </si>
  <si>
    <t>JW 3110540</t>
  </si>
  <si>
    <t>202x100x80</t>
  </si>
  <si>
    <t>240x60x80</t>
  </si>
  <si>
    <t>JW 3114530</t>
  </si>
  <si>
    <t>JW 3114540</t>
  </si>
  <si>
    <t>JW 3115530</t>
  </si>
  <si>
    <t>JW 3115540</t>
  </si>
  <si>
    <t>JW 3120530</t>
  </si>
  <si>
    <t>JW 3120540</t>
  </si>
  <si>
    <t>JW 3130530</t>
  </si>
  <si>
    <t>JW 3130540</t>
  </si>
  <si>
    <t>JW 3170530</t>
  </si>
  <si>
    <t>JW 3170540</t>
  </si>
  <si>
    <t>JW 3305530</t>
  </si>
  <si>
    <t>JW 3305560</t>
  </si>
  <si>
    <t>JW 3305540</t>
  </si>
  <si>
    <t>JW 3310530</t>
  </si>
  <si>
    <t>JW 3310540</t>
  </si>
  <si>
    <t>JW 3315530</t>
  </si>
  <si>
    <t>JW 3315540</t>
  </si>
  <si>
    <t>JW 3325530</t>
  </si>
  <si>
    <t>JW 3325540</t>
  </si>
  <si>
    <t>JW 3505530</t>
  </si>
  <si>
    <t>JW 3505540</t>
  </si>
  <si>
    <t>JW 3510530</t>
  </si>
  <si>
    <t>JW 3510540</t>
  </si>
  <si>
    <t>JW 3131530</t>
  </si>
  <si>
    <t>JW 3131540</t>
  </si>
  <si>
    <t>JW 3131460</t>
  </si>
  <si>
    <t>JW 3132530</t>
  </si>
  <si>
    <t>JW 3132540</t>
  </si>
  <si>
    <t>JW 3141530</t>
  </si>
  <si>
    <t>JW 3141540</t>
  </si>
  <si>
    <t>JW 3141460</t>
  </si>
  <si>
    <t>JW 3171530</t>
  </si>
  <si>
    <t>JW 3171540</t>
  </si>
  <si>
    <t>JW 3172530</t>
  </si>
  <si>
    <t>JW 3172540</t>
  </si>
  <si>
    <t>JW 3330530</t>
  </si>
  <si>
    <t>JW 3330520</t>
  </si>
  <si>
    <t>JW 3330560</t>
  </si>
  <si>
    <t>JW 3330540</t>
  </si>
  <si>
    <t>JW 3117530</t>
  </si>
  <si>
    <t>JW 3330460</t>
  </si>
  <si>
    <t>JW 3117520</t>
  </si>
  <si>
    <t>JW 3117560</t>
  </si>
  <si>
    <t>JW 3117540</t>
  </si>
  <si>
    <t>JW 3117460</t>
  </si>
  <si>
    <t>3.Стоимость некомплектного груза расчитывается отдельно. Некомплектным считается груз меньше нормы загрузки одной автомашины.</t>
  </si>
  <si>
    <t>5. Исключение из п. 4 состаляют направления: Ленинградское, Волоколамское и Новорижское шоссе. Дополнительная плата по данным направлениях не взимается.</t>
  </si>
  <si>
    <t>Завод JOOSTEN KESSEL</t>
  </si>
  <si>
    <t>TERRA CORTONA</t>
  </si>
  <si>
    <t>JK 3710855</t>
  </si>
  <si>
    <t>200x100x45</t>
  </si>
  <si>
    <t>200x100x52</t>
  </si>
  <si>
    <t>JK 3710820</t>
  </si>
  <si>
    <t>TERRA CASTELLA</t>
  </si>
  <si>
    <t>JK 3713855</t>
  </si>
  <si>
    <t>JK 3713820</t>
  </si>
  <si>
    <t>TERRA VESUVIO</t>
  </si>
  <si>
    <t>JK 3720820</t>
  </si>
  <si>
    <t>240x118x52</t>
  </si>
  <si>
    <t>JK 3720825</t>
  </si>
  <si>
    <t>TERRA CATANIA</t>
  </si>
  <si>
    <t>JK 3721855</t>
  </si>
  <si>
    <t>JK 3721820</t>
  </si>
  <si>
    <t>TERRA ROMA ANTICA</t>
  </si>
  <si>
    <t>204x50x65</t>
  </si>
  <si>
    <t>JK 8197810</t>
  </si>
  <si>
    <t>TERRA FERRARA</t>
  </si>
  <si>
    <t>JK 3741855</t>
  </si>
  <si>
    <t>JK 3741820</t>
  </si>
  <si>
    <t>TERRA SALERNO</t>
  </si>
  <si>
    <t>JK 3740820</t>
  </si>
  <si>
    <t>TERRA GENOVA</t>
  </si>
  <si>
    <t>JK 3750855</t>
  </si>
  <si>
    <t>JK 3750820</t>
  </si>
  <si>
    <t>TERRA VERONA ANTICA</t>
  </si>
  <si>
    <t>JK 8187810</t>
  </si>
  <si>
    <t>TERRA MILANO</t>
  </si>
  <si>
    <t>JK 3760855</t>
  </si>
  <si>
    <t>JK 3760820</t>
  </si>
  <si>
    <t>TERRA MODENA ANTICA</t>
  </si>
  <si>
    <t>JK 8438810</t>
  </si>
  <si>
    <t>STONE ANTICA</t>
  </si>
  <si>
    <t>JW 8510550</t>
  </si>
  <si>
    <t>200x50x65</t>
  </si>
  <si>
    <t>CASTLE GRAY ANTICA</t>
  </si>
  <si>
    <t>JW 8520550</t>
  </si>
  <si>
    <t>CASTLE GRAY</t>
  </si>
  <si>
    <t>JW 3558710</t>
  </si>
  <si>
    <t>TERRA GRIGIO</t>
  </si>
  <si>
    <t>JW 3505710</t>
  </si>
  <si>
    <t>запрос</t>
  </si>
  <si>
    <t>-</t>
  </si>
  <si>
    <t>ECHTER ROT ANTICA</t>
  </si>
  <si>
    <t>JW 8817500</t>
  </si>
  <si>
    <t>200x50x60</t>
  </si>
  <si>
    <t>TERRA MARINA</t>
  </si>
  <si>
    <t>JW 3110710</t>
  </si>
  <si>
    <t>JW 8115500</t>
  </si>
  <si>
    <t>JW 8150550</t>
  </si>
  <si>
    <t>JW 3114850</t>
  </si>
  <si>
    <t>JW 3114840</t>
  </si>
  <si>
    <t>JW 3114830</t>
  </si>
  <si>
    <t>TERRA LUCCA ANTICA</t>
  </si>
  <si>
    <t>240x160x52</t>
  </si>
  <si>
    <t>Завод DE BYLANDT</t>
  </si>
  <si>
    <t>TERRA FIORE</t>
  </si>
  <si>
    <t>TERRA SCURA</t>
  </si>
  <si>
    <t>BY 51297200</t>
  </si>
  <si>
    <t>BY 54307200</t>
  </si>
  <si>
    <t xml:space="preserve">                      Действует с 20 июня 2012 года</t>
  </si>
  <si>
    <t>TERRA REGGIO</t>
  </si>
  <si>
    <t>JK 3732855</t>
  </si>
  <si>
    <t>JK 3732820</t>
  </si>
  <si>
    <t>JK 3710860</t>
  </si>
  <si>
    <t>JK 3710870</t>
  </si>
  <si>
    <t>JK 3710880</t>
  </si>
  <si>
    <t>200x100x62</t>
  </si>
  <si>
    <t>200x100x71</t>
  </si>
  <si>
    <t>200x100x80</t>
  </si>
  <si>
    <t>JK 3710825</t>
  </si>
  <si>
    <t>240x118x62</t>
  </si>
  <si>
    <t>240x118x71</t>
  </si>
  <si>
    <t>JK 3713860</t>
  </si>
  <si>
    <t>JK 3713870</t>
  </si>
  <si>
    <t>JK 3713880</t>
  </si>
  <si>
    <t>JK 3713825</t>
  </si>
  <si>
    <t>JK 3713865</t>
  </si>
  <si>
    <t>JK 3710865</t>
  </si>
  <si>
    <t>JK 3713875</t>
  </si>
  <si>
    <t>JK 3710875</t>
  </si>
  <si>
    <t>JK 3720875</t>
  </si>
  <si>
    <t>JK 3720870</t>
  </si>
  <si>
    <t>JK 3732860</t>
  </si>
  <si>
    <t>JK 3721860</t>
  </si>
  <si>
    <t>JK 3721870</t>
  </si>
  <si>
    <t>JK 3721880</t>
  </si>
  <si>
    <t>JK 3721825</t>
  </si>
  <si>
    <t>JK 3721865</t>
  </si>
  <si>
    <t>JK 3721875</t>
  </si>
  <si>
    <t>JK 3741860</t>
  </si>
  <si>
    <t>JK 3750860</t>
  </si>
  <si>
    <t>JK 3750870</t>
  </si>
  <si>
    <t>JK 3750825</t>
  </si>
  <si>
    <t>JK 3740860</t>
  </si>
  <si>
    <t>JK 3101960</t>
  </si>
  <si>
    <t>JK 3101980</t>
  </si>
  <si>
    <t>JK 3101950</t>
  </si>
  <si>
    <t>JK 3101920</t>
  </si>
  <si>
    <t>JK 3101930</t>
  </si>
  <si>
    <t>206x50x80</t>
  </si>
  <si>
    <t>206x65x80</t>
  </si>
  <si>
    <t>250x40x70</t>
  </si>
  <si>
    <t>250x40x90</t>
  </si>
  <si>
    <t>TERRA TORINIO SMOOTH</t>
  </si>
  <si>
    <t>TERRA TORINIO SANDFACED</t>
  </si>
  <si>
    <t>TERRA TORINIO DRAGFACED</t>
  </si>
  <si>
    <t>JK 3103960</t>
  </si>
  <si>
    <t>JK 3103980</t>
  </si>
  <si>
    <t>JK 3103950</t>
  </si>
  <si>
    <t>JK 3103920</t>
  </si>
  <si>
    <t>JK 3103930</t>
  </si>
  <si>
    <t>JK 3105960</t>
  </si>
  <si>
    <t>JK 3105980</t>
  </si>
  <si>
    <t>JK 3105950</t>
  </si>
  <si>
    <t>JK 3105920</t>
  </si>
  <si>
    <t>JK 3105930</t>
  </si>
  <si>
    <t>JK 3760870</t>
  </si>
  <si>
    <t>JK 3760860</t>
  </si>
  <si>
    <t>JK 3760825</t>
  </si>
  <si>
    <t>TERRA PALERMO SMOOTH</t>
  </si>
  <si>
    <t>TERRA PALERMO DRAGFACED</t>
  </si>
  <si>
    <t>TERRA PALERMO SANDFACED</t>
  </si>
  <si>
    <t>JK 3141960</t>
  </si>
  <si>
    <t>JK 3141980</t>
  </si>
  <si>
    <t>JK 3141950</t>
  </si>
  <si>
    <t>JK 3141920</t>
  </si>
  <si>
    <t>JK 3141930</t>
  </si>
  <si>
    <t>JK 3143960</t>
  </si>
  <si>
    <t>JK 3143980</t>
  </si>
  <si>
    <t>JK 3143950</t>
  </si>
  <si>
    <t>JK 3143920</t>
  </si>
  <si>
    <t>JK 3143930</t>
  </si>
  <si>
    <t>JK 3145960</t>
  </si>
  <si>
    <t>JK 3145980</t>
  </si>
  <si>
    <t>JK 3145950</t>
  </si>
  <si>
    <t>JK 3145920</t>
  </si>
  <si>
    <t>JK 3145930</t>
  </si>
  <si>
    <t>TERRA LATINA SMOOTH</t>
  </si>
  <si>
    <t>TERRA LATINA DRAGFACED</t>
  </si>
  <si>
    <t>TERRA LATINA SANDFACED</t>
  </si>
  <si>
    <t>JK 3151960</t>
  </si>
  <si>
    <t>JK 3151980</t>
  </si>
  <si>
    <t>JK 3151950</t>
  </si>
  <si>
    <t>JK 3151920</t>
  </si>
  <si>
    <t>JK 3151930</t>
  </si>
  <si>
    <t>JK 3153960</t>
  </si>
  <si>
    <t>JK 3153980</t>
  </si>
  <si>
    <t>JK 3153950</t>
  </si>
  <si>
    <t>JK 3153920</t>
  </si>
  <si>
    <t>JK 3153930</t>
  </si>
  <si>
    <t>JK 3155960</t>
  </si>
  <si>
    <t>JK 3155980</t>
  </si>
  <si>
    <t>JK 3155950</t>
  </si>
  <si>
    <t>JK 3155920</t>
  </si>
  <si>
    <t>JK 3155930</t>
  </si>
  <si>
    <t>TERRA BRENDOLA SMOOTH</t>
  </si>
  <si>
    <t>TERRA BRENDOLA DRAGFACED</t>
  </si>
  <si>
    <t>TERRA BRENDOLA SANDFACED</t>
  </si>
  <si>
    <t>JK 3173960</t>
  </si>
  <si>
    <t>JK 3173980</t>
  </si>
  <si>
    <t>JK 3173920</t>
  </si>
  <si>
    <t>JK 3173930</t>
  </si>
  <si>
    <t>JK 3175960</t>
  </si>
  <si>
    <t>JK 3175980</t>
  </si>
  <si>
    <t>JK 3175920</t>
  </si>
  <si>
    <t>JK 3175930</t>
  </si>
  <si>
    <t>JK 3177960</t>
  </si>
  <si>
    <t>JK 3177980</t>
  </si>
  <si>
    <t>JK 3177920</t>
  </si>
  <si>
    <t>JK 3177930</t>
  </si>
  <si>
    <t>TERRA VENEZIA SMOOTH</t>
  </si>
  <si>
    <t>TERRA VENEZIA DRAGFACED</t>
  </si>
  <si>
    <t>TERRA VENEZIA SANDFACED</t>
  </si>
  <si>
    <t>JK 3211960</t>
  </si>
  <si>
    <t>JK 3211980</t>
  </si>
  <si>
    <t>JK 3211950</t>
  </si>
  <si>
    <t>JK 3211920</t>
  </si>
  <si>
    <t>JK 3211930</t>
  </si>
  <si>
    <t>JK 3213960</t>
  </si>
  <si>
    <t>JK 3213980</t>
  </si>
  <si>
    <t>JK 3213950</t>
  </si>
  <si>
    <t>JK 3213920</t>
  </si>
  <si>
    <t>JK 3213930</t>
  </si>
  <si>
    <t>JK 3215960</t>
  </si>
  <si>
    <t>JK 3215980</t>
  </si>
  <si>
    <t>JK 3215950</t>
  </si>
  <si>
    <t>JK 3215920</t>
  </si>
  <si>
    <t>JK 3215930</t>
  </si>
  <si>
    <t>TERRA FIRENZE SMOOTH</t>
  </si>
  <si>
    <t>TERRA FIRENZE DRAGFACED</t>
  </si>
  <si>
    <t>TERRA FIRENZE SANDFACED</t>
  </si>
  <si>
    <t>JK 3221960</t>
  </si>
  <si>
    <t>JK 3221980</t>
  </si>
  <si>
    <t>JK 3221950</t>
  </si>
  <si>
    <t>JK 3221920</t>
  </si>
  <si>
    <t>JK 3221930</t>
  </si>
  <si>
    <t>JK 3223960</t>
  </si>
  <si>
    <t>JK 3223980</t>
  </si>
  <si>
    <t>JK 3223950</t>
  </si>
  <si>
    <t>JK 3223920</t>
  </si>
  <si>
    <t>JK 3223930</t>
  </si>
  <si>
    <t>JK 3225960</t>
  </si>
  <si>
    <t>JK 3225980</t>
  </si>
  <si>
    <t>JK 3225950</t>
  </si>
  <si>
    <t>JK 3225920</t>
  </si>
  <si>
    <t>JK 3225930</t>
  </si>
  <si>
    <t>TERRA RIMINI SMOOTH</t>
  </si>
  <si>
    <t>TERRA RIMINI DRAGFACED</t>
  </si>
  <si>
    <t>TERRA RIMINI SANDFACED</t>
  </si>
  <si>
    <t>JK 3311960</t>
  </si>
  <si>
    <t>JK 3311980</t>
  </si>
  <si>
    <t>JK 3311950</t>
  </si>
  <si>
    <t>JK 3311920</t>
  </si>
  <si>
    <t>JK 3311930</t>
  </si>
  <si>
    <t>JK 3313960</t>
  </si>
  <si>
    <t>JK 3313980</t>
  </si>
  <si>
    <t>JK 3313950</t>
  </si>
  <si>
    <t>JK 3313920</t>
  </si>
  <si>
    <t>JK 3313930</t>
  </si>
  <si>
    <t>JK 3315960</t>
  </si>
  <si>
    <t>JK 3315980</t>
  </si>
  <si>
    <t>JK 3315950</t>
  </si>
  <si>
    <t>JK 3315920</t>
  </si>
  <si>
    <t>JK 3315930</t>
  </si>
  <si>
    <t>TERRA MASCALI SMOOTH</t>
  </si>
  <si>
    <t>TERRA MASCALI DRAGFACED</t>
  </si>
  <si>
    <t>TERRA MASCALI SANDFACED</t>
  </si>
  <si>
    <t>JK 3421960</t>
  </si>
  <si>
    <t>JK 3421980</t>
  </si>
  <si>
    <t>JK 3421950</t>
  </si>
  <si>
    <t>JK 3421920</t>
  </si>
  <si>
    <t>JK 3421930</t>
  </si>
  <si>
    <t>JK 3423960</t>
  </si>
  <si>
    <t>JK 3423980</t>
  </si>
  <si>
    <t>JK 3423950</t>
  </si>
  <si>
    <t>JK 3423920</t>
  </si>
  <si>
    <t>JK 3423930</t>
  </si>
  <si>
    <t>JK 3425960</t>
  </si>
  <si>
    <t>JK 3425980</t>
  </si>
  <si>
    <t>JK 3425950</t>
  </si>
  <si>
    <t>JK 3425920</t>
  </si>
  <si>
    <t>JK 3425930</t>
  </si>
  <si>
    <t>202x65x80</t>
  </si>
  <si>
    <t>JW 3110590</t>
  </si>
  <si>
    <t>JW 3110620</t>
  </si>
  <si>
    <t>JW 3110750</t>
  </si>
  <si>
    <t>240x80x80</t>
  </si>
  <si>
    <t>TERRA MANTUA</t>
  </si>
  <si>
    <t>JW 3114590</t>
  </si>
  <si>
    <t>JW 3114620</t>
  </si>
  <si>
    <t>JW 3114750</t>
  </si>
  <si>
    <t>TERRA MESSINA</t>
  </si>
  <si>
    <t>JW 3115590</t>
  </si>
  <si>
    <t>JW 3115620</t>
  </si>
  <si>
    <t>JW 3115750</t>
  </si>
  <si>
    <t>TERRA MARSALA</t>
  </si>
  <si>
    <t>JW 3120590</t>
  </si>
  <si>
    <t>JW 3120620</t>
  </si>
  <si>
    <t>JW 3120750</t>
  </si>
  <si>
    <t>JW 3130590</t>
  </si>
  <si>
    <t>JW 3130620</t>
  </si>
  <si>
    <t>JW 3130750</t>
  </si>
  <si>
    <t>TERRA MAGENTA</t>
  </si>
  <si>
    <t>TERRA TRAMONTO</t>
  </si>
  <si>
    <t>JW 3170590</t>
  </si>
  <si>
    <t>JW 3170620</t>
  </si>
  <si>
    <t>JW 3170750</t>
  </si>
  <si>
    <t>TERRA CAMMELLO</t>
  </si>
  <si>
    <t>JW 3305590</t>
  </si>
  <si>
    <t>JW 3305620</t>
  </si>
  <si>
    <t>JW 3305750</t>
  </si>
  <si>
    <t>TERRA ARANCIA</t>
  </si>
  <si>
    <t>JW 3310590</t>
  </si>
  <si>
    <t>JW 3310620</t>
  </si>
  <si>
    <t>JW 3310750</t>
  </si>
  <si>
    <t>TERRA GIALLA</t>
  </si>
  <si>
    <t>JW 3315590</t>
  </si>
  <si>
    <t>JW 3315620</t>
  </si>
  <si>
    <t>JW 3315750</t>
  </si>
  <si>
    <t>TERRA DUNA</t>
  </si>
  <si>
    <t>JW 3325590</t>
  </si>
  <si>
    <t>JW 3325620</t>
  </si>
  <si>
    <t>JW 3325750</t>
  </si>
  <si>
    <t>JW 3505590</t>
  </si>
  <si>
    <t>JW 3505620</t>
  </si>
  <si>
    <t>JW 3505750</t>
  </si>
  <si>
    <t>JW 3510590</t>
  </si>
  <si>
    <t>JW 3510620</t>
  </si>
  <si>
    <t>JW 3510750</t>
  </si>
  <si>
    <t>TERRA ROSOLINA</t>
  </si>
  <si>
    <t>JW 3131590</t>
  </si>
  <si>
    <t>JW 3131620</t>
  </si>
  <si>
    <t>JW 3131750</t>
  </si>
  <si>
    <t>240x120x65</t>
  </si>
  <si>
    <t>JW 3132590</t>
  </si>
  <si>
    <t>JW 3132620</t>
  </si>
  <si>
    <t>JW 3132750</t>
  </si>
  <si>
    <t>TERRA TARANTO</t>
  </si>
  <si>
    <t>JW 3141590</t>
  </si>
  <si>
    <t>JW 3141620</t>
  </si>
  <si>
    <t>JW 3141750</t>
  </si>
  <si>
    <t>TERRA VOLTERRA</t>
  </si>
  <si>
    <t>JW 3171590</t>
  </si>
  <si>
    <t>JW 3171620</t>
  </si>
  <si>
    <t>JW 3171750</t>
  </si>
  <si>
    <t>TERRA ORVIETO</t>
  </si>
  <si>
    <t>TERRA VIOLA</t>
  </si>
  <si>
    <t>JW 3172590</t>
  </si>
  <si>
    <t>JW 3172620</t>
  </si>
  <si>
    <t>JW 3172750</t>
  </si>
  <si>
    <t>JW 3330590</t>
  </si>
  <si>
    <t>JW 3330620</t>
  </si>
  <si>
    <t>JW 3330750</t>
  </si>
  <si>
    <t>TERRA SAHARA</t>
  </si>
  <si>
    <t>TERRA NEROLA</t>
  </si>
  <si>
    <t>JW 3117590</t>
  </si>
  <si>
    <t>JW 3117620</t>
  </si>
  <si>
    <t>JW 3117750</t>
  </si>
  <si>
    <t>TERRA MANTUA MIX</t>
  </si>
  <si>
    <t>160х160х52</t>
  </si>
  <si>
    <t>160х80х52</t>
  </si>
  <si>
    <t>WESSEM BLAU ANTICA</t>
  </si>
  <si>
    <t>TERRA ROSSA</t>
  </si>
  <si>
    <t>BY 51006600</t>
  </si>
  <si>
    <t>206х51х90</t>
  </si>
  <si>
    <t>BY 51007000</t>
  </si>
  <si>
    <t>206x67x90</t>
  </si>
  <si>
    <t>BY 51007200</t>
  </si>
  <si>
    <t>206x102x50</t>
  </si>
  <si>
    <t>BY 51007400</t>
  </si>
  <si>
    <t>206x102x70</t>
  </si>
  <si>
    <t>BY 51007500</t>
  </si>
  <si>
    <t>206x102x80</t>
  </si>
  <si>
    <t>242x60x80</t>
  </si>
  <si>
    <t>BY 51004400</t>
  </si>
  <si>
    <t>242x80x65</t>
  </si>
  <si>
    <t>BY 51004500</t>
  </si>
  <si>
    <t>242x80x80</t>
  </si>
  <si>
    <t>BY 51004100</t>
  </si>
  <si>
    <t>BY 51006900</t>
  </si>
  <si>
    <t>206x65x65</t>
  </si>
  <si>
    <t>BY 51008900</t>
  </si>
  <si>
    <r>
      <t>TERRA ROSSA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</si>
  <si>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TERRA ROBINA</t>
  </si>
  <si>
    <r>
      <t>TERRA ROBINA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</si>
  <si>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BY 51016600</t>
  </si>
  <si>
    <t>BY 51017000</t>
  </si>
  <si>
    <t>BY 51017200</t>
  </si>
  <si>
    <t>BY 51017400</t>
  </si>
  <si>
    <t>BY 51017500</t>
  </si>
  <si>
    <t>BY 51014400</t>
  </si>
  <si>
    <t>BY 51014500</t>
  </si>
  <si>
    <t>BY 51014100</t>
  </si>
  <si>
    <t>BY 51016900</t>
  </si>
  <si>
    <t>BY 51018900</t>
  </si>
  <si>
    <t>TERRA ARGENTO</t>
  </si>
  <si>
    <r>
      <t>TERRA ARGENTO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</si>
  <si>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BY 51026600</t>
  </si>
  <si>
    <t>BY 51027000</t>
  </si>
  <si>
    <t>BY 51027200</t>
  </si>
  <si>
    <t>BY 51027400</t>
  </si>
  <si>
    <t>BY 51027500</t>
  </si>
  <si>
    <t>BY 51024400</t>
  </si>
  <si>
    <t>BY 51024500</t>
  </si>
  <si>
    <t>BY 51024100</t>
  </si>
  <si>
    <t>BY 51026900</t>
  </si>
  <si>
    <t>BY 51028900</t>
  </si>
  <si>
    <t>TERRA NOVA</t>
  </si>
  <si>
    <t>BY 51056600</t>
  </si>
  <si>
    <t>BY 51057000</t>
  </si>
  <si>
    <t>BY 51057200</t>
  </si>
  <si>
    <t>BY 51057400</t>
  </si>
  <si>
    <t>BY 51057500</t>
  </si>
  <si>
    <t>BY 51054400</t>
  </si>
  <si>
    <t>BY 51054100</t>
  </si>
  <si>
    <t>TERRA VENNA</t>
  </si>
  <si>
    <t>BY 51066600</t>
  </si>
  <si>
    <t>BY 51067000</t>
  </si>
  <si>
    <t>BY 51067200</t>
  </si>
  <si>
    <t>BY 51067400</t>
  </si>
  <si>
    <t>BY 51067500</t>
  </si>
  <si>
    <t>BY 51064400</t>
  </si>
  <si>
    <t>BY 51064100</t>
  </si>
  <si>
    <t>TERRA VITA</t>
  </si>
  <si>
    <t>BY 51146600</t>
  </si>
  <si>
    <t>BY 51147000</t>
  </si>
  <si>
    <t>BY 51147200</t>
  </si>
  <si>
    <t>BY 51147400</t>
  </si>
  <si>
    <t>BY 51147500</t>
  </si>
  <si>
    <t>BY 51144400</t>
  </si>
  <si>
    <t>BY 51144100</t>
  </si>
  <si>
    <t>TERRA MARRONE</t>
  </si>
  <si>
    <r>
      <t>TERRA MARRONE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</si>
  <si>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BY 51156600</t>
  </si>
  <si>
    <t>BY 51157000</t>
  </si>
  <si>
    <t>BY 51157200</t>
  </si>
  <si>
    <t>BY 51157400</t>
  </si>
  <si>
    <t>BY 51157500</t>
  </si>
  <si>
    <t>BY 51154400</t>
  </si>
  <si>
    <t>BY 51154500</t>
  </si>
  <si>
    <t>BY 51154100</t>
  </si>
  <si>
    <t>BY 51156900</t>
  </si>
  <si>
    <t>BY 51158900</t>
  </si>
  <si>
    <t>TERRA ROSATO</t>
  </si>
  <si>
    <t>BY 51276600</t>
  </si>
  <si>
    <t>BY 51277000</t>
  </si>
  <si>
    <t>BY 51277200</t>
  </si>
  <si>
    <t>BY 51277400</t>
  </si>
  <si>
    <t>BY 51277500</t>
  </si>
  <si>
    <t>BY 51274400</t>
  </si>
  <si>
    <t>BY 51274500</t>
  </si>
  <si>
    <t>BY 51274100</t>
  </si>
  <si>
    <t>BY 51296600</t>
  </si>
  <si>
    <t>BY 51297000</t>
  </si>
  <si>
    <t>BY 51297400</t>
  </si>
  <si>
    <t>BY 51297500</t>
  </si>
  <si>
    <t>BY 51294400</t>
  </si>
  <si>
    <t>BY 51294100</t>
  </si>
  <si>
    <t>TERRA OCRA</t>
  </si>
  <si>
    <r>
      <t>TERRA OCRA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</si>
  <si>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BY 53106600</t>
  </si>
  <si>
    <t>BY 53107000</t>
  </si>
  <si>
    <t>BY 53107200</t>
  </si>
  <si>
    <t>BY 53107400</t>
  </si>
  <si>
    <t>BY 53107500</t>
  </si>
  <si>
    <t>BY 53104400</t>
  </si>
  <si>
    <t>BY 53104500</t>
  </si>
  <si>
    <t>BY 53104100</t>
  </si>
  <si>
    <t>BY 53106900</t>
  </si>
  <si>
    <t>BY 53108900</t>
  </si>
  <si>
    <t>TERRA MARROC</t>
  </si>
  <si>
    <t>BY 53166600</t>
  </si>
  <si>
    <t>BY 53167000</t>
  </si>
  <si>
    <t>BY 53167200</t>
  </si>
  <si>
    <t>BY 53167400</t>
  </si>
  <si>
    <t>BY 53167500</t>
  </si>
  <si>
    <t>BY 53164400</t>
  </si>
  <si>
    <t>BY 53164500</t>
  </si>
  <si>
    <t>BY 53164100</t>
  </si>
  <si>
    <t>TERRA ROMANA</t>
  </si>
  <si>
    <t>BY 54196600</t>
  </si>
  <si>
    <t>BY 54197000</t>
  </si>
  <si>
    <t>BY 54197200</t>
  </si>
  <si>
    <t>BY 54197400</t>
  </si>
  <si>
    <t>BY 54197500</t>
  </si>
  <si>
    <t>BY 54194400</t>
  </si>
  <si>
    <t>BY 54194500</t>
  </si>
  <si>
    <t>BY 54194100</t>
  </si>
  <si>
    <t>TERRA ANTHRA</t>
  </si>
  <si>
    <r>
      <t>TERRA ANTHRA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</si>
  <si>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BY 54206600</t>
  </si>
  <si>
    <t>BY 54207000</t>
  </si>
  <si>
    <t>BY 54207200</t>
  </si>
  <si>
    <t>BY 54207400</t>
  </si>
  <si>
    <t>BY 54207500</t>
  </si>
  <si>
    <t>BY 54204400</t>
  </si>
  <si>
    <t>BY 54204500</t>
  </si>
  <si>
    <t>BY 54204100</t>
  </si>
  <si>
    <t>BY 54206900</t>
  </si>
  <si>
    <t>BY 54208900</t>
  </si>
  <si>
    <t>TERRA PERUGGIA</t>
  </si>
  <si>
    <t>BY 54216600</t>
  </si>
  <si>
    <t>BY 54217000</t>
  </si>
  <si>
    <t>BY 54217200</t>
  </si>
  <si>
    <t>BY 54217400</t>
  </si>
  <si>
    <t>BY 54217500</t>
  </si>
  <si>
    <t>BY 54214400</t>
  </si>
  <si>
    <t>BY 54214500</t>
  </si>
  <si>
    <t>BY 54214100</t>
  </si>
  <si>
    <t>BY 54306600</t>
  </si>
  <si>
    <t>BY 54307000</t>
  </si>
  <si>
    <t>BY 54307400</t>
  </si>
  <si>
    <t>BY 54307500</t>
  </si>
  <si>
    <t>BY 54304400</t>
  </si>
  <si>
    <t>BY 54304500</t>
  </si>
  <si>
    <t>BY 54304100</t>
  </si>
  <si>
    <t>BY 54306900</t>
  </si>
  <si>
    <t>BY 54308900</t>
  </si>
  <si>
    <r>
      <t>TERRA SCURA CRH</t>
    </r>
    <r>
      <rPr>
        <sz val="8"/>
        <rFont val="Arial"/>
        <family val="2"/>
        <charset val="204"/>
      </rPr>
      <t>2</t>
    </r>
    <r>
      <rPr>
        <sz val="10"/>
        <rFont val="Arial"/>
        <family val="2"/>
        <charset val="204"/>
      </rPr>
      <t>O</t>
    </r>
  </si>
  <si>
    <t>TERRA CALDO</t>
  </si>
  <si>
    <t>BY 61046600</t>
  </si>
  <si>
    <t>BY 61047000</t>
  </si>
  <si>
    <t>BY 61044400</t>
  </si>
  <si>
    <t>BY 61044100</t>
  </si>
  <si>
    <t>TERRA AUTUNNO</t>
  </si>
  <si>
    <t>BY 61076600</t>
  </si>
  <si>
    <t>BY 61077000</t>
  </si>
  <si>
    <t>BY 61074400</t>
  </si>
  <si>
    <t>BY 61074100</t>
  </si>
  <si>
    <t>TERRA AUTUNNO RIVA</t>
  </si>
  <si>
    <t>BY 61086600</t>
  </si>
  <si>
    <t>BY 61087000</t>
  </si>
  <si>
    <t>BY 61084400</t>
  </si>
  <si>
    <t>BY 61084100</t>
  </si>
  <si>
    <t>TERRA CHIARA</t>
  </si>
  <si>
    <t>BY 61246600</t>
  </si>
  <si>
    <t>BY 61247000</t>
  </si>
  <si>
    <t>BY 61244400</t>
  </si>
  <si>
    <t>BY 61244100</t>
  </si>
  <si>
    <t>TERRA AURORA</t>
  </si>
  <si>
    <t>BY 61266600</t>
  </si>
  <si>
    <t>BY 61267000</t>
  </si>
  <si>
    <t>BY 61264400</t>
  </si>
  <si>
    <t>BY 61264100</t>
  </si>
  <si>
    <t>TERRA TOSCANA</t>
  </si>
  <si>
    <t>BY 61286600</t>
  </si>
  <si>
    <t>BY 61287000</t>
  </si>
  <si>
    <t>BY 61284400</t>
  </si>
  <si>
    <t>BY 61284100</t>
  </si>
  <si>
    <t>TERRA ESTATE</t>
  </si>
  <si>
    <t>BY 63096600</t>
  </si>
  <si>
    <t>BY 63097000</t>
  </si>
  <si>
    <t>BY 63094400</t>
  </si>
  <si>
    <t>BY 63094100</t>
  </si>
  <si>
    <t>TERRA INVERNO</t>
  </si>
  <si>
    <t>BY 64236600</t>
  </si>
  <si>
    <t>BY 64237000</t>
  </si>
  <si>
    <t>BY 64234400</t>
  </si>
  <si>
    <t>BY 64234100</t>
  </si>
  <si>
    <t>TERRA UMBRIA</t>
  </si>
  <si>
    <t>BY 64246600</t>
  </si>
  <si>
    <t>BY 64247000</t>
  </si>
  <si>
    <t>BY 64244400</t>
  </si>
  <si>
    <t>BY 64244100</t>
  </si>
  <si>
    <t>201x102x50</t>
  </si>
  <si>
    <t>TERRA AGATA</t>
  </si>
  <si>
    <t>newceramic@mail.ru</t>
  </si>
  <si>
    <t>ООО "Новая керамика"</t>
  </si>
  <si>
    <t>107076, г. Москва, пер. Колодезный, д.14.</t>
  </si>
  <si>
    <t>Тел./факс  +7(495) 255 00 49</t>
  </si>
  <si>
    <t>www.newceramic.ru</t>
  </si>
  <si>
    <r>
      <t xml:space="preserve">1.Цена указана в </t>
    </r>
    <r>
      <rPr>
        <b/>
        <sz val="9"/>
        <color theme="5" tint="-0.499984740745262"/>
        <rFont val="Arial Cyr"/>
        <charset val="204"/>
      </rPr>
      <t>евро (EUR)</t>
    </r>
    <r>
      <rPr>
        <sz val="9"/>
        <color theme="5" tint="-0.499984740745262"/>
        <rFont val="Arial Cyr"/>
        <charset val="204"/>
      </rPr>
      <t xml:space="preserve">, с учетом НДС. </t>
    </r>
    <r>
      <rPr>
        <b/>
        <sz val="9"/>
        <color theme="5" tint="-0.499984740745262"/>
        <rFont val="Arial Cyr"/>
        <charset val="204"/>
      </rPr>
      <t>Оплата производится в рублях по курсу ЦБ на день оплаты.</t>
    </r>
    <r>
      <rPr>
        <sz val="9"/>
        <color theme="5" tint="-0.499984740745262"/>
        <rFont val="Arial Cyr"/>
        <charset val="204"/>
      </rPr>
      <t xml:space="preserve"> Срок поставки - </t>
    </r>
    <r>
      <rPr>
        <b/>
        <sz val="9"/>
        <color theme="5" tint="-0.499984740745262"/>
        <rFont val="Arial Cyr"/>
        <charset val="204"/>
      </rPr>
      <t>30</t>
    </r>
    <r>
      <rPr>
        <sz val="9"/>
        <color theme="5" tint="-0.499984740745262"/>
        <rFont val="Arial Cyr"/>
        <charset val="204"/>
      </rPr>
      <t xml:space="preserve"> рабочих дней.</t>
    </r>
  </si>
  <si>
    <r>
      <t xml:space="preserve">2.Стоимость продукции расчитана из расчета </t>
    </r>
    <r>
      <rPr>
        <b/>
        <sz val="9"/>
        <color theme="5" tint="-0.499984740745262"/>
        <rFont val="Arial Cyr"/>
        <charset val="204"/>
      </rPr>
      <t>комплектного груза.</t>
    </r>
    <r>
      <rPr>
        <sz val="9"/>
        <color theme="5" tint="-0.499984740745262"/>
        <rFont val="Arial Cyr"/>
        <charset val="204"/>
      </rPr>
      <t xml:space="preserve"> Комплектным считается груз, соответствующий норме загрузки одной автомашины.</t>
    </r>
  </si>
  <si>
    <r>
      <t xml:space="preserve">4. Поставка продукции за пределы МКАД (Московская Кольцевая Автодорога) осуществляется за дополнительную плату </t>
    </r>
    <r>
      <rPr>
        <b/>
        <sz val="9"/>
        <color theme="5" tint="-0.499984740745262"/>
        <rFont val="Arial Cyr"/>
        <charset val="204"/>
      </rPr>
      <t>40</t>
    </r>
    <r>
      <rPr>
        <sz val="9"/>
        <color theme="5" tint="-0.499984740745262"/>
        <rFont val="Arial Cyr"/>
        <charset val="204"/>
      </rPr>
      <t xml:space="preserve"> рублей за 1 км пробега транспортного средства.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</si>
</sst>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9"/>
      <name val="Times New Roman Cyr"/>
      <charset val="204"/>
    </font>
    <font>
      <sz val="9"/>
      <name val="Times New Roman Cyr"/>
      <charset val="204"/>
    </font>
    <font>
      <sz val="10"/>
      <name val="Arial Cyr"/>
      <charset val="204"/>
    </font>
    <font>
      <u/>
      <sz val="9"/>
      <color indexed="12"/>
      <name val="Times New Roman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b/>
      <i/>
      <sz val="12"/>
      <name val="Arial Cyr"/>
      <charset val="204"/>
    </font>
    <font>
      <sz val="9"/>
      <name val="Arial Cyr"/>
      <family val="2"/>
      <charset val="204"/>
    </font>
    <font>
      <b/>
      <i/>
      <sz val="12"/>
      <color indexed="52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color theme="9" tint="-0.249977111117893"/>
      <name val="Arial"/>
      <family val="2"/>
      <charset val="204"/>
    </font>
    <font>
      <u/>
      <sz val="10"/>
      <color theme="10"/>
      <name val="Arial Cyr"/>
      <family val="2"/>
      <charset val="204"/>
    </font>
    <font>
      <b/>
      <sz val="10"/>
      <name val="Arial"/>
      <family val="2"/>
      <charset val="204"/>
    </font>
    <font>
      <sz val="12"/>
      <color theme="9" tint="-0.249977111117893"/>
      <name val="Arial"/>
      <family val="2"/>
      <charset val="204"/>
    </font>
    <font>
      <b/>
      <sz val="10"/>
      <color theme="5" tint="-0.499984740745262"/>
      <name val="Arial Cyr"/>
      <charset val="204"/>
    </font>
    <font>
      <sz val="9"/>
      <color theme="5" tint="-0.499984740745262"/>
      <name val="Arial Cyr"/>
      <charset val="204"/>
    </font>
    <font>
      <b/>
      <sz val="9"/>
      <color theme="5" tint="-0.49998474074526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3"/>
    <xf numFmtId="0" fontId="2" fillId="0" borderId="0" xfId="3" applyBorder="1"/>
    <xf numFmtId="0" fontId="2" fillId="0" borderId="0" xfId="3" applyFont="1"/>
    <xf numFmtId="0" fontId="6" fillId="0" borderId="0" xfId="0" applyFont="1"/>
    <xf numFmtId="0" fontId="7" fillId="0" borderId="0" xfId="0" applyFont="1"/>
    <xf numFmtId="0" fontId="2" fillId="0" borderId="1" xfId="3" applyBorder="1" applyAlignment="1">
      <alignment horizontal="center"/>
    </xf>
    <xf numFmtId="2" fontId="2" fillId="0" borderId="1" xfId="3" applyNumberForma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0" xfId="3" applyFont="1"/>
    <xf numFmtId="2" fontId="8" fillId="0" borderId="1" xfId="1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2" fontId="2" fillId="0" borderId="0" xfId="3" applyNumberForma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0" xfId="3" applyFont="1" applyBorder="1"/>
    <xf numFmtId="0" fontId="10" fillId="0" borderId="0" xfId="3" applyFont="1" applyBorder="1"/>
    <xf numFmtId="0" fontId="10" fillId="0" borderId="0" xfId="0" applyFont="1"/>
    <xf numFmtId="2" fontId="2" fillId="0" borderId="0" xfId="3" applyNumberFormat="1" applyFill="1"/>
    <xf numFmtId="0" fontId="11" fillId="0" borderId="0" xfId="3" applyFont="1" applyFill="1"/>
    <xf numFmtId="0" fontId="5" fillId="0" borderId="5" xfId="0" applyFont="1" applyFill="1" applyBorder="1"/>
    <xf numFmtId="0" fontId="12" fillId="0" borderId="0" xfId="3" applyFont="1"/>
    <xf numFmtId="0" fontId="13" fillId="0" borderId="0" xfId="0" applyFont="1"/>
    <xf numFmtId="0" fontId="5" fillId="0" borderId="0" xfId="0" applyFont="1" applyFill="1" applyBorder="1"/>
    <xf numFmtId="0" fontId="5" fillId="0" borderId="1" xfId="0" applyFont="1" applyFill="1" applyBorder="1"/>
    <xf numFmtId="0" fontId="8" fillId="0" borderId="1" xfId="1" applyFont="1" applyFill="1" applyBorder="1" applyAlignment="1">
      <alignment horizontal="center"/>
    </xf>
    <xf numFmtId="0" fontId="5" fillId="0" borderId="4" xfId="4" applyNumberFormat="1" applyFont="1" applyFill="1" applyBorder="1" applyAlignment="1"/>
    <xf numFmtId="0" fontId="8" fillId="0" borderId="2" xfId="4" applyNumberFormat="1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1" xfId="3" applyNumberFormat="1" applyBorder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2" fillId="0" borderId="0" xfId="4" applyNumberFormat="1" applyFont="1"/>
    <xf numFmtId="0" fontId="5" fillId="0" borderId="5" xfId="4" applyNumberFormat="1" applyFont="1" applyFill="1" applyBorder="1" applyAlignment="1"/>
    <xf numFmtId="0" fontId="5" fillId="0" borderId="3" xfId="4" applyNumberFormat="1" applyFont="1" applyFill="1" applyBorder="1" applyAlignment="1"/>
    <xf numFmtId="0" fontId="2" fillId="0" borderId="2" xfId="3" applyBorder="1" applyAlignment="1">
      <alignment horizontal="center"/>
    </xf>
    <xf numFmtId="0" fontId="2" fillId="0" borderId="5" xfId="3" applyBorder="1"/>
    <xf numFmtId="0" fontId="2" fillId="0" borderId="4" xfId="3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3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5" fillId="0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0" fontId="15" fillId="0" borderId="0" xfId="0" applyFont="1"/>
    <xf numFmtId="0" fontId="18" fillId="0" borderId="0" xfId="2" applyFont="1" applyAlignment="1" applyProtection="1"/>
    <xf numFmtId="0" fontId="16" fillId="0" borderId="0" xfId="3" applyFont="1"/>
    <xf numFmtId="0" fontId="11" fillId="0" borderId="0" xfId="3" applyFont="1"/>
    <xf numFmtId="0" fontId="9" fillId="2" borderId="0" xfId="3" applyFont="1" applyFill="1" applyBorder="1"/>
    <xf numFmtId="0" fontId="8" fillId="2" borderId="0" xfId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1" fontId="8" fillId="2" borderId="0" xfId="1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0" xfId="3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2" fillId="2" borderId="0" xfId="3" applyNumberForma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7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vertical="top"/>
    </xf>
    <xf numFmtId="0" fontId="15" fillId="0" borderId="0" xfId="0" applyFont="1" applyBorder="1"/>
    <xf numFmtId="0" fontId="21" fillId="0" borderId="0" xfId="3" applyFont="1" applyBorder="1"/>
    <xf numFmtId="0" fontId="22" fillId="0" borderId="0" xfId="3" applyFont="1" applyBorder="1"/>
    <xf numFmtId="0" fontId="22" fillId="0" borderId="0" xfId="0" applyFont="1"/>
    <xf numFmtId="0" fontId="22" fillId="0" borderId="0" xfId="3" applyFont="1"/>
  </cellXfs>
  <cellStyles count="5">
    <cellStyle name="Normal_Sheet1" xfId="1"/>
    <cellStyle name="Гиперссылка" xfId="2" builtinId="8"/>
    <cellStyle name="Обычный" xfId="0" builtinId="0"/>
    <cellStyle name="Обычный_Прейскурант TERCA" xfId="3"/>
    <cellStyle name="Финансовый" xfId="4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1924050</xdr:colOff>
      <xdr:row>4</xdr:row>
      <xdr:rowOff>53280</xdr:rowOff>
    </xdr:to>
    <xdr:pic>
      <xdr:nvPicPr>
        <xdr:cNvPr id="922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819275" cy="73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485131</xdr:colOff>
      <xdr:row>0</xdr:row>
      <xdr:rowOff>38100</xdr:rowOff>
    </xdr:from>
    <xdr:to>
      <xdr:col>9</xdr:col>
      <xdr:colOff>657225</xdr:colOff>
      <xdr:row>5</xdr:row>
      <xdr:rowOff>47625</xdr:rowOff>
    </xdr:to>
    <xdr:pic>
      <xdr:nvPicPr>
        <xdr:cNvPr id="92219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90931" y="38100"/>
          <a:ext cx="93409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5"/>
  <dimension ref="A1:L505"/>
  <sheetViews>
    <sheetView tabSelected="1" topLeftCell="A481" workbookViewId="0">
      <selection activeCell="B500" sqref="B500"/>
    </sheetView>
  </sheetViews>
  <sheetFormatPr defaultColWidth="10.6640625" defaultRowHeight="12.75"/>
  <cols>
    <col min="1" max="1" width="53.83203125" style="1" customWidth="1"/>
    <col min="2" max="2" width="16.5" style="1" customWidth="1"/>
    <col min="3" max="3" width="15.6640625" style="1" customWidth="1"/>
    <col min="4" max="4" width="13.83203125" style="1" customWidth="1"/>
    <col min="5" max="6" width="10.83203125" style="1" customWidth="1"/>
    <col min="7" max="7" width="14" style="1" customWidth="1"/>
    <col min="8" max="8" width="9.83203125" style="1" customWidth="1"/>
    <col min="9" max="9" width="13.33203125" style="1" customWidth="1"/>
    <col min="10" max="11" width="12.5" style="1" customWidth="1"/>
    <col min="12" max="16384" width="10.6640625" style="1"/>
  </cols>
  <sheetData>
    <row r="1" spans="1:11" ht="15.95" customHeight="1">
      <c r="A1" s="4"/>
      <c r="B1" s="5"/>
      <c r="C1" s="3" t="s">
        <v>0</v>
      </c>
      <c r="D1" s="3"/>
    </row>
    <row r="2" spans="1:11" s="52" customFormat="1">
      <c r="A2"/>
      <c r="B2" s="49"/>
      <c r="C2" s="49"/>
      <c r="D2" s="49"/>
      <c r="E2" s="49"/>
      <c r="F2" s="50"/>
      <c r="G2" s="51"/>
    </row>
    <row r="3" spans="1:11" s="52" customFormat="1">
      <c r="A3"/>
      <c r="B3" s="49"/>
      <c r="C3" s="49"/>
      <c r="D3" s="49"/>
      <c r="E3" s="49"/>
      <c r="F3" s="50"/>
      <c r="G3" s="51"/>
    </row>
    <row r="4" spans="1:11" s="52" customFormat="1">
      <c r="A4"/>
      <c r="B4" s="49"/>
      <c r="C4" s="49"/>
      <c r="D4" s="49"/>
      <c r="E4" s="49"/>
      <c r="F4" s="50"/>
      <c r="G4" s="51"/>
    </row>
    <row r="5" spans="1:11" s="52" customFormat="1">
      <c r="A5" s="68"/>
      <c r="B5" s="68"/>
      <c r="C5" s="68"/>
      <c r="D5" s="49"/>
      <c r="E5" s="49"/>
      <c r="F5" s="50"/>
      <c r="G5" s="51"/>
    </row>
    <row r="6" spans="1:11" s="52" customFormat="1">
      <c r="A6" s="53"/>
      <c r="B6" s="53"/>
      <c r="C6" s="53"/>
      <c r="D6" s="49"/>
      <c r="E6" s="49"/>
      <c r="F6" s="50"/>
      <c r="G6" s="51"/>
    </row>
    <row r="7" spans="1:11" ht="15.95" customHeight="1">
      <c r="A7" s="54"/>
      <c r="B7" s="53"/>
      <c r="C7" s="55"/>
      <c r="D7" s="55"/>
      <c r="E7" s="3" t="s">
        <v>0</v>
      </c>
      <c r="G7" s="11"/>
      <c r="H7" s="23" t="s">
        <v>38</v>
      </c>
      <c r="I7" s="56"/>
      <c r="J7" s="56"/>
    </row>
    <row r="8" spans="1:11" ht="15.95" customHeight="1">
      <c r="A8" s="4"/>
      <c r="B8" s="5"/>
      <c r="C8" s="3"/>
      <c r="D8" s="3"/>
      <c r="G8" s="26" t="s">
        <v>163</v>
      </c>
      <c r="H8" s="23"/>
    </row>
    <row r="9" spans="1:11" ht="25.5" customHeight="1">
      <c r="A9" s="65" t="s">
        <v>1</v>
      </c>
      <c r="B9" s="65" t="s">
        <v>8</v>
      </c>
      <c r="C9" s="65" t="s">
        <v>3</v>
      </c>
      <c r="D9" s="65" t="s">
        <v>4</v>
      </c>
      <c r="E9" s="65" t="s">
        <v>5</v>
      </c>
      <c r="F9" s="65" t="s">
        <v>6</v>
      </c>
      <c r="G9" s="65" t="s">
        <v>7</v>
      </c>
      <c r="H9" s="65" t="s">
        <v>9</v>
      </c>
      <c r="I9" s="65" t="s">
        <v>10</v>
      </c>
      <c r="J9" s="65" t="s">
        <v>11</v>
      </c>
      <c r="K9" s="18"/>
    </row>
    <row r="10" spans="1:11" s="2" customFormat="1" ht="15" customHeight="1">
      <c r="A10" s="57" t="s">
        <v>158</v>
      </c>
      <c r="B10" s="58"/>
      <c r="C10" s="58"/>
      <c r="D10" s="59"/>
      <c r="E10" s="60"/>
      <c r="F10" s="61"/>
      <c r="G10" s="62"/>
      <c r="H10" s="63"/>
      <c r="I10" s="62"/>
      <c r="J10" s="64"/>
      <c r="K10" s="17"/>
    </row>
    <row r="11" spans="1:11">
      <c r="A11" s="15" t="s">
        <v>552</v>
      </c>
      <c r="B11" s="14" t="s">
        <v>554</v>
      </c>
      <c r="C11" s="8" t="s">
        <v>428</v>
      </c>
      <c r="D11" s="12">
        <v>1.95</v>
      </c>
      <c r="E11" s="9">
        <v>960</v>
      </c>
      <c r="F11" s="13">
        <f t="shared" ref="F11:F20" si="0">FLOOR(MMULT(MMULT(21500,MINVERSE(D11)),MINVERSE(E11)),1)</f>
        <v>11</v>
      </c>
      <c r="G11" s="6">
        <f t="shared" ref="G11:G20" si="1">MMULT(F11,E11)</f>
        <v>10560</v>
      </c>
      <c r="H11" s="10">
        <v>0.93</v>
      </c>
      <c r="I11" s="6">
        <v>93</v>
      </c>
      <c r="J11" s="7">
        <f t="shared" ref="J11:J20" si="2">MMULT(H11,I11)</f>
        <v>86.490000000000009</v>
      </c>
      <c r="K11" s="17"/>
    </row>
    <row r="12" spans="1:11">
      <c r="A12" s="24"/>
      <c r="B12" s="14" t="s">
        <v>555</v>
      </c>
      <c r="C12" s="8" t="s">
        <v>430</v>
      </c>
      <c r="D12" s="12">
        <v>2.6</v>
      </c>
      <c r="E12" s="9">
        <v>720</v>
      </c>
      <c r="F12" s="13">
        <f t="shared" si="0"/>
        <v>11</v>
      </c>
      <c r="G12" s="6">
        <f t="shared" si="1"/>
        <v>7920</v>
      </c>
      <c r="H12" s="10">
        <v>1.21</v>
      </c>
      <c r="I12" s="6">
        <v>71</v>
      </c>
      <c r="J12" s="7">
        <f t="shared" si="2"/>
        <v>85.91</v>
      </c>
      <c r="K12" s="17"/>
    </row>
    <row r="13" spans="1:11">
      <c r="A13" s="24"/>
      <c r="B13" s="14" t="s">
        <v>556</v>
      </c>
      <c r="C13" s="8" t="s">
        <v>432</v>
      </c>
      <c r="D13" s="12">
        <v>2.1</v>
      </c>
      <c r="E13" s="9">
        <v>768</v>
      </c>
      <c r="F13" s="13">
        <f t="shared" si="0"/>
        <v>13</v>
      </c>
      <c r="G13" s="6">
        <f t="shared" si="1"/>
        <v>9984</v>
      </c>
      <c r="H13" s="10">
        <v>1.01</v>
      </c>
      <c r="I13" s="6">
        <v>48</v>
      </c>
      <c r="J13" s="7">
        <f t="shared" si="2"/>
        <v>48.480000000000004</v>
      </c>
      <c r="K13" s="17"/>
    </row>
    <row r="14" spans="1:11">
      <c r="A14" s="24"/>
      <c r="B14" s="14" t="s">
        <v>557</v>
      </c>
      <c r="C14" s="8" t="s">
        <v>434</v>
      </c>
      <c r="D14" s="12">
        <v>2.9</v>
      </c>
      <c r="E14" s="9">
        <v>648</v>
      </c>
      <c r="F14" s="13">
        <f t="shared" si="0"/>
        <v>11</v>
      </c>
      <c r="G14" s="6">
        <f t="shared" si="1"/>
        <v>7128</v>
      </c>
      <c r="H14" s="10">
        <v>1.4</v>
      </c>
      <c r="I14" s="6">
        <v>48</v>
      </c>
      <c r="J14" s="7">
        <f t="shared" si="2"/>
        <v>67.199999999999989</v>
      </c>
      <c r="K14" s="17"/>
    </row>
    <row r="15" spans="1:11">
      <c r="A15" s="24"/>
      <c r="B15" s="14" t="s">
        <v>558</v>
      </c>
      <c r="C15" s="8" t="s">
        <v>436</v>
      </c>
      <c r="D15" s="12">
        <v>3.5</v>
      </c>
      <c r="E15" s="9">
        <v>480</v>
      </c>
      <c r="F15" s="13">
        <f t="shared" si="0"/>
        <v>12</v>
      </c>
      <c r="G15" s="6">
        <f t="shared" si="1"/>
        <v>5760</v>
      </c>
      <c r="H15" s="10">
        <v>1.64</v>
      </c>
      <c r="I15" s="6">
        <v>48</v>
      </c>
      <c r="J15" s="7">
        <f t="shared" si="2"/>
        <v>78.72</v>
      </c>
      <c r="K15" s="17"/>
    </row>
    <row r="16" spans="1:11">
      <c r="A16" s="24"/>
      <c r="B16" s="14" t="s">
        <v>559</v>
      </c>
      <c r="C16" s="8" t="s">
        <v>437</v>
      </c>
      <c r="D16" s="12">
        <v>2.2999999999999998</v>
      </c>
      <c r="E16" s="9">
        <v>720</v>
      </c>
      <c r="F16" s="13">
        <f t="shared" si="0"/>
        <v>12</v>
      </c>
      <c r="G16" s="6">
        <f t="shared" si="1"/>
        <v>8640</v>
      </c>
      <c r="H16" s="10">
        <v>1.1399999999999999</v>
      </c>
      <c r="I16" s="6">
        <v>67</v>
      </c>
      <c r="J16" s="7">
        <f t="shared" si="2"/>
        <v>76.38</v>
      </c>
      <c r="K16" s="17"/>
    </row>
    <row r="17" spans="1:11">
      <c r="A17" s="24"/>
      <c r="B17" s="14" t="s">
        <v>560</v>
      </c>
      <c r="C17" s="8" t="s">
        <v>439</v>
      </c>
      <c r="D17" s="12">
        <v>2.6</v>
      </c>
      <c r="E17" s="9">
        <v>630</v>
      </c>
      <c r="F17" s="13">
        <f t="shared" si="0"/>
        <v>13</v>
      </c>
      <c r="G17" s="6">
        <f t="shared" si="1"/>
        <v>8190</v>
      </c>
      <c r="H17" s="10">
        <v>1.31</v>
      </c>
      <c r="I17" s="6">
        <v>50</v>
      </c>
      <c r="J17" s="7">
        <f t="shared" si="2"/>
        <v>65.5</v>
      </c>
      <c r="K17" s="17"/>
    </row>
    <row r="18" spans="1:11">
      <c r="A18" s="24"/>
      <c r="B18" s="14" t="s">
        <v>561</v>
      </c>
      <c r="C18" s="8" t="s">
        <v>441</v>
      </c>
      <c r="D18" s="12">
        <v>3.2</v>
      </c>
      <c r="E18" s="9">
        <v>540</v>
      </c>
      <c r="F18" s="13">
        <f t="shared" si="0"/>
        <v>12</v>
      </c>
      <c r="G18" s="6">
        <f t="shared" si="1"/>
        <v>6480</v>
      </c>
      <c r="H18" s="10">
        <v>1.56</v>
      </c>
      <c r="I18" s="6">
        <v>50</v>
      </c>
      <c r="J18" s="7">
        <f t="shared" si="2"/>
        <v>78</v>
      </c>
      <c r="K18" s="17"/>
    </row>
    <row r="19" spans="1:11">
      <c r="A19" s="24"/>
      <c r="B19" s="14" t="s">
        <v>562</v>
      </c>
      <c r="C19" s="8" t="s">
        <v>444</v>
      </c>
      <c r="D19" s="12">
        <v>1.9</v>
      </c>
      <c r="E19" s="9">
        <v>1008</v>
      </c>
      <c r="F19" s="13">
        <f t="shared" si="0"/>
        <v>11</v>
      </c>
      <c r="G19" s="6">
        <f t="shared" si="1"/>
        <v>11088</v>
      </c>
      <c r="H19" s="10">
        <v>0.93</v>
      </c>
      <c r="I19" s="6">
        <v>73</v>
      </c>
      <c r="J19" s="7">
        <f t="shared" si="2"/>
        <v>67.89</v>
      </c>
      <c r="K19" s="17"/>
    </row>
    <row r="20" spans="1:11">
      <c r="A20" s="28" t="s">
        <v>553</v>
      </c>
      <c r="B20" s="14" t="s">
        <v>563</v>
      </c>
      <c r="C20" s="8" t="s">
        <v>444</v>
      </c>
      <c r="D20" s="12">
        <v>1.9</v>
      </c>
      <c r="E20" s="9">
        <v>1008</v>
      </c>
      <c r="F20" s="13">
        <f t="shared" si="0"/>
        <v>11</v>
      </c>
      <c r="G20" s="6">
        <f t="shared" si="1"/>
        <v>11088</v>
      </c>
      <c r="H20" s="10">
        <v>0.94</v>
      </c>
      <c r="I20" s="6">
        <v>73</v>
      </c>
      <c r="J20" s="7">
        <f t="shared" si="2"/>
        <v>68.61999999999999</v>
      </c>
      <c r="K20" s="17"/>
    </row>
    <row r="21" spans="1:11">
      <c r="A21" s="15" t="s">
        <v>459</v>
      </c>
      <c r="B21" s="14" t="s">
        <v>461</v>
      </c>
      <c r="C21" s="8" t="s">
        <v>428</v>
      </c>
      <c r="D21" s="12">
        <v>1.95</v>
      </c>
      <c r="E21" s="9">
        <v>960</v>
      </c>
      <c r="F21" s="13">
        <f t="shared" ref="F21:F54" si="3">FLOOR(MMULT(MMULT(21500,MINVERSE(D21)),MINVERSE(E21)),1)</f>
        <v>11</v>
      </c>
      <c r="G21" s="6">
        <f t="shared" ref="G21:G54" si="4">MMULT(F21,E21)</f>
        <v>10560</v>
      </c>
      <c r="H21" s="10">
        <v>0.89</v>
      </c>
      <c r="I21" s="6">
        <v>93</v>
      </c>
      <c r="J21" s="7">
        <f t="shared" ref="J21:J108" si="5">MMULT(H21,I21)</f>
        <v>82.77</v>
      </c>
      <c r="K21" s="17"/>
    </row>
    <row r="22" spans="1:11">
      <c r="A22" s="24"/>
      <c r="B22" s="14" t="s">
        <v>462</v>
      </c>
      <c r="C22" s="8" t="s">
        <v>430</v>
      </c>
      <c r="D22" s="12">
        <v>2.6</v>
      </c>
      <c r="E22" s="9">
        <v>720</v>
      </c>
      <c r="F22" s="13">
        <f t="shared" si="3"/>
        <v>11</v>
      </c>
      <c r="G22" s="6">
        <f t="shared" si="4"/>
        <v>7920</v>
      </c>
      <c r="H22" s="10">
        <v>1.1499999999999999</v>
      </c>
      <c r="I22" s="6">
        <v>71</v>
      </c>
      <c r="J22" s="7">
        <f t="shared" si="5"/>
        <v>81.649999999999991</v>
      </c>
      <c r="K22" s="17"/>
    </row>
    <row r="23" spans="1:11">
      <c r="A23" s="24"/>
      <c r="B23" s="14" t="s">
        <v>463</v>
      </c>
      <c r="C23" s="8" t="s">
        <v>432</v>
      </c>
      <c r="D23" s="12">
        <v>2.1</v>
      </c>
      <c r="E23" s="9">
        <v>768</v>
      </c>
      <c r="F23" s="13">
        <f t="shared" si="3"/>
        <v>13</v>
      </c>
      <c r="G23" s="6">
        <f t="shared" si="4"/>
        <v>9984</v>
      </c>
      <c r="H23" s="10">
        <v>0.96</v>
      </c>
      <c r="I23" s="6">
        <v>48</v>
      </c>
      <c r="J23" s="7">
        <f t="shared" si="5"/>
        <v>46.08</v>
      </c>
      <c r="K23" s="17"/>
    </row>
    <row r="24" spans="1:11">
      <c r="A24" s="24"/>
      <c r="B24" s="14" t="s">
        <v>464</v>
      </c>
      <c r="C24" s="8" t="s">
        <v>434</v>
      </c>
      <c r="D24" s="12">
        <v>2.9</v>
      </c>
      <c r="E24" s="9">
        <v>648</v>
      </c>
      <c r="F24" s="13">
        <f t="shared" si="3"/>
        <v>11</v>
      </c>
      <c r="G24" s="6">
        <f t="shared" si="4"/>
        <v>7128</v>
      </c>
      <c r="H24" s="10">
        <v>1.34</v>
      </c>
      <c r="I24" s="6">
        <v>48</v>
      </c>
      <c r="J24" s="7">
        <f t="shared" si="5"/>
        <v>64.320000000000007</v>
      </c>
      <c r="K24" s="17"/>
    </row>
    <row r="25" spans="1:11">
      <c r="A25" s="24"/>
      <c r="B25" s="14" t="s">
        <v>465</v>
      </c>
      <c r="C25" s="8" t="s">
        <v>436</v>
      </c>
      <c r="D25" s="12">
        <v>3.5</v>
      </c>
      <c r="E25" s="9">
        <v>480</v>
      </c>
      <c r="F25" s="13">
        <f t="shared" si="3"/>
        <v>12</v>
      </c>
      <c r="G25" s="6">
        <f t="shared" si="4"/>
        <v>5760</v>
      </c>
      <c r="H25" s="10">
        <v>1.57</v>
      </c>
      <c r="I25" s="6">
        <v>48</v>
      </c>
      <c r="J25" s="7">
        <f t="shared" si="5"/>
        <v>75.36</v>
      </c>
      <c r="K25" s="17"/>
    </row>
    <row r="26" spans="1:11">
      <c r="A26" s="24"/>
      <c r="B26" s="14" t="s">
        <v>466</v>
      </c>
      <c r="C26" s="8" t="s">
        <v>437</v>
      </c>
      <c r="D26" s="12">
        <v>2.2999999999999998</v>
      </c>
      <c r="E26" s="9">
        <v>720</v>
      </c>
      <c r="F26" s="13">
        <f t="shared" si="3"/>
        <v>12</v>
      </c>
      <c r="G26" s="6">
        <f t="shared" si="4"/>
        <v>8640</v>
      </c>
      <c r="H26" s="10">
        <v>1.0900000000000001</v>
      </c>
      <c r="I26" s="6">
        <v>67</v>
      </c>
      <c r="J26" s="7">
        <f t="shared" si="5"/>
        <v>73.03</v>
      </c>
      <c r="K26" s="17"/>
    </row>
    <row r="27" spans="1:11">
      <c r="A27" s="24"/>
      <c r="B27" s="14" t="s">
        <v>467</v>
      </c>
      <c r="C27" s="8" t="s">
        <v>439</v>
      </c>
      <c r="D27" s="12">
        <v>2.6</v>
      </c>
      <c r="E27" s="9">
        <v>630</v>
      </c>
      <c r="F27" s="13">
        <f t="shared" si="3"/>
        <v>13</v>
      </c>
      <c r="G27" s="6">
        <f t="shared" si="4"/>
        <v>8190</v>
      </c>
      <c r="H27" s="10">
        <v>1.26</v>
      </c>
      <c r="I27" s="6">
        <v>50</v>
      </c>
      <c r="J27" s="7">
        <f t="shared" si="5"/>
        <v>63</v>
      </c>
      <c r="K27" s="17"/>
    </row>
    <row r="28" spans="1:11">
      <c r="A28" s="24"/>
      <c r="B28" s="14" t="s">
        <v>468</v>
      </c>
      <c r="C28" s="8" t="s">
        <v>441</v>
      </c>
      <c r="D28" s="12">
        <v>3.2</v>
      </c>
      <c r="E28" s="9">
        <v>540</v>
      </c>
      <c r="F28" s="13">
        <f t="shared" si="3"/>
        <v>12</v>
      </c>
      <c r="G28" s="6">
        <f t="shared" si="4"/>
        <v>6480</v>
      </c>
      <c r="H28" s="10">
        <v>1.49</v>
      </c>
      <c r="I28" s="6">
        <v>50</v>
      </c>
      <c r="J28" s="7">
        <f t="shared" si="5"/>
        <v>74.5</v>
      </c>
      <c r="K28" s="17"/>
    </row>
    <row r="29" spans="1:11">
      <c r="A29" s="24"/>
      <c r="B29" s="14" t="s">
        <v>469</v>
      </c>
      <c r="C29" s="8" t="s">
        <v>444</v>
      </c>
      <c r="D29" s="12">
        <v>1.9</v>
      </c>
      <c r="E29" s="9">
        <v>1008</v>
      </c>
      <c r="F29" s="13">
        <f t="shared" si="3"/>
        <v>11</v>
      </c>
      <c r="G29" s="6">
        <f t="shared" si="4"/>
        <v>11088</v>
      </c>
      <c r="H29" s="10">
        <v>0.89</v>
      </c>
      <c r="I29" s="6">
        <v>73</v>
      </c>
      <c r="J29" s="7">
        <f t="shared" si="5"/>
        <v>64.97</v>
      </c>
      <c r="K29" s="17"/>
    </row>
    <row r="30" spans="1:11">
      <c r="A30" s="15" t="s">
        <v>460</v>
      </c>
      <c r="B30" s="14" t="s">
        <v>470</v>
      </c>
      <c r="C30" s="8" t="s">
        <v>444</v>
      </c>
      <c r="D30" s="12">
        <v>1.9</v>
      </c>
      <c r="E30" s="9">
        <v>1008</v>
      </c>
      <c r="F30" s="13">
        <f t="shared" si="3"/>
        <v>11</v>
      </c>
      <c r="G30" s="6">
        <f t="shared" si="4"/>
        <v>11088</v>
      </c>
      <c r="H30" s="10">
        <v>0.9</v>
      </c>
      <c r="I30" s="6">
        <v>73</v>
      </c>
      <c r="J30" s="7">
        <f t="shared" si="5"/>
        <v>65.7</v>
      </c>
      <c r="K30" s="17"/>
    </row>
    <row r="31" spans="1:11">
      <c r="A31" s="15" t="s">
        <v>603</v>
      </c>
      <c r="B31" s="14" t="s">
        <v>604</v>
      </c>
      <c r="C31" s="8" t="s">
        <v>428</v>
      </c>
      <c r="D31" s="12">
        <v>1.95</v>
      </c>
      <c r="E31" s="9">
        <v>960</v>
      </c>
      <c r="F31" s="13">
        <f t="shared" si="3"/>
        <v>11</v>
      </c>
      <c r="G31" s="6">
        <f t="shared" si="4"/>
        <v>10560</v>
      </c>
      <c r="H31" s="10">
        <v>0.97</v>
      </c>
      <c r="I31" s="6">
        <v>93</v>
      </c>
      <c r="J31" s="7">
        <f>MMULT(H31,I31)</f>
        <v>90.21</v>
      </c>
      <c r="K31" s="17"/>
    </row>
    <row r="32" spans="1:11">
      <c r="A32" s="24"/>
      <c r="B32" s="14" t="s">
        <v>605</v>
      </c>
      <c r="C32" s="8" t="s">
        <v>430</v>
      </c>
      <c r="D32" s="12">
        <v>2.6</v>
      </c>
      <c r="E32" s="9">
        <v>720</v>
      </c>
      <c r="F32" s="13">
        <f t="shared" si="3"/>
        <v>11</v>
      </c>
      <c r="G32" s="6">
        <f t="shared" si="4"/>
        <v>7920</v>
      </c>
      <c r="H32" s="10">
        <v>1.27</v>
      </c>
      <c r="I32" s="6">
        <v>71</v>
      </c>
      <c r="J32" s="7">
        <f>MMULT(H32,I32)</f>
        <v>90.17</v>
      </c>
      <c r="K32" s="17"/>
    </row>
    <row r="33" spans="1:11">
      <c r="A33" s="24"/>
      <c r="B33" s="14" t="s">
        <v>606</v>
      </c>
      <c r="C33" s="8" t="s">
        <v>437</v>
      </c>
      <c r="D33" s="12">
        <v>2.2999999999999998</v>
      </c>
      <c r="E33" s="9">
        <v>720</v>
      </c>
      <c r="F33" s="13">
        <f t="shared" si="3"/>
        <v>12</v>
      </c>
      <c r="G33" s="6">
        <f t="shared" si="4"/>
        <v>8640</v>
      </c>
      <c r="H33" s="10">
        <v>1.2</v>
      </c>
      <c r="I33" s="6">
        <v>67</v>
      </c>
      <c r="J33" s="7">
        <f>MMULT(H33,I33)</f>
        <v>80.399999999999991</v>
      </c>
      <c r="K33" s="17"/>
    </row>
    <row r="34" spans="1:11">
      <c r="A34" s="16"/>
      <c r="B34" s="14" t="s">
        <v>607</v>
      </c>
      <c r="C34" s="8" t="s">
        <v>441</v>
      </c>
      <c r="D34" s="12">
        <v>3.2</v>
      </c>
      <c r="E34" s="9">
        <v>540</v>
      </c>
      <c r="F34" s="13">
        <f t="shared" si="3"/>
        <v>12</v>
      </c>
      <c r="G34" s="6">
        <f t="shared" si="4"/>
        <v>6480</v>
      </c>
      <c r="H34" s="10">
        <v>1.64</v>
      </c>
      <c r="I34" s="6">
        <v>50</v>
      </c>
      <c r="J34" s="7">
        <f>MMULT(H34,I34)</f>
        <v>82</v>
      </c>
      <c r="K34" s="17"/>
    </row>
    <row r="35" spans="1:11">
      <c r="A35" s="15" t="s">
        <v>588</v>
      </c>
      <c r="B35" s="14" t="s">
        <v>589</v>
      </c>
      <c r="C35" s="8" t="s">
        <v>428</v>
      </c>
      <c r="D35" s="12">
        <v>1.95</v>
      </c>
      <c r="E35" s="9">
        <v>960</v>
      </c>
      <c r="F35" s="13">
        <f t="shared" si="3"/>
        <v>11</v>
      </c>
      <c r="G35" s="6">
        <f t="shared" si="4"/>
        <v>10560</v>
      </c>
      <c r="H35" s="10">
        <v>0.9</v>
      </c>
      <c r="I35" s="6">
        <v>93</v>
      </c>
      <c r="J35" s="7">
        <f t="shared" si="5"/>
        <v>83.7</v>
      </c>
      <c r="K35" s="17"/>
    </row>
    <row r="36" spans="1:11">
      <c r="A36" s="24"/>
      <c r="B36" s="14" t="s">
        <v>590</v>
      </c>
      <c r="C36" s="8" t="s">
        <v>430</v>
      </c>
      <c r="D36" s="12">
        <v>2.6</v>
      </c>
      <c r="E36" s="9">
        <v>720</v>
      </c>
      <c r="F36" s="13">
        <f t="shared" si="3"/>
        <v>11</v>
      </c>
      <c r="G36" s="6">
        <f t="shared" si="4"/>
        <v>7920</v>
      </c>
      <c r="H36" s="10">
        <v>1.18</v>
      </c>
      <c r="I36" s="6">
        <v>71</v>
      </c>
      <c r="J36" s="7">
        <f t="shared" si="5"/>
        <v>83.78</v>
      </c>
      <c r="K36" s="17"/>
    </row>
    <row r="37" spans="1:11">
      <c r="A37" s="24"/>
      <c r="B37" s="14" t="s">
        <v>591</v>
      </c>
      <c r="C37" s="8" t="s">
        <v>437</v>
      </c>
      <c r="D37" s="12">
        <v>2.2999999999999998</v>
      </c>
      <c r="E37" s="9">
        <v>720</v>
      </c>
      <c r="F37" s="13">
        <f t="shared" si="3"/>
        <v>12</v>
      </c>
      <c r="G37" s="6">
        <f t="shared" si="4"/>
        <v>8640</v>
      </c>
      <c r="H37" s="10">
        <v>1.1100000000000001</v>
      </c>
      <c r="I37" s="6">
        <v>67</v>
      </c>
      <c r="J37" s="7">
        <f t="shared" si="5"/>
        <v>74.37</v>
      </c>
      <c r="K37" s="17"/>
    </row>
    <row r="38" spans="1:11">
      <c r="A38" s="16"/>
      <c r="B38" s="14" t="s">
        <v>592</v>
      </c>
      <c r="C38" s="8" t="s">
        <v>441</v>
      </c>
      <c r="D38" s="12">
        <v>3.2</v>
      </c>
      <c r="E38" s="9">
        <v>540</v>
      </c>
      <c r="F38" s="13">
        <f t="shared" si="3"/>
        <v>12</v>
      </c>
      <c r="G38" s="6">
        <f t="shared" si="4"/>
        <v>6480</v>
      </c>
      <c r="H38" s="10">
        <v>1.52</v>
      </c>
      <c r="I38" s="6">
        <v>50</v>
      </c>
      <c r="J38" s="7">
        <f t="shared" si="5"/>
        <v>76</v>
      </c>
      <c r="K38" s="17"/>
    </row>
    <row r="39" spans="1:11">
      <c r="A39" s="15" t="s">
        <v>593</v>
      </c>
      <c r="B39" s="14" t="s">
        <v>594</v>
      </c>
      <c r="C39" s="8" t="s">
        <v>428</v>
      </c>
      <c r="D39" s="12">
        <v>1.95</v>
      </c>
      <c r="E39" s="9">
        <v>960</v>
      </c>
      <c r="F39" s="13">
        <f t="shared" si="3"/>
        <v>11</v>
      </c>
      <c r="G39" s="6">
        <f t="shared" si="4"/>
        <v>10560</v>
      </c>
      <c r="H39" s="10">
        <v>1.01</v>
      </c>
      <c r="I39" s="6">
        <v>93</v>
      </c>
      <c r="J39" s="7">
        <f t="shared" ref="J39:J54" si="6">MMULT(H39,I39)</f>
        <v>93.93</v>
      </c>
      <c r="K39" s="17"/>
    </row>
    <row r="40" spans="1:11">
      <c r="A40" s="24"/>
      <c r="B40" s="14" t="s">
        <v>595</v>
      </c>
      <c r="C40" s="8" t="s">
        <v>430</v>
      </c>
      <c r="D40" s="12">
        <v>2.6</v>
      </c>
      <c r="E40" s="9">
        <v>720</v>
      </c>
      <c r="F40" s="13">
        <f t="shared" si="3"/>
        <v>11</v>
      </c>
      <c r="G40" s="6">
        <f t="shared" si="4"/>
        <v>7920</v>
      </c>
      <c r="H40" s="10">
        <v>1.31</v>
      </c>
      <c r="I40" s="6">
        <v>71</v>
      </c>
      <c r="J40" s="7">
        <f t="shared" si="6"/>
        <v>93.01</v>
      </c>
      <c r="K40" s="17"/>
    </row>
    <row r="41" spans="1:11">
      <c r="A41" s="24"/>
      <c r="B41" s="14" t="s">
        <v>596</v>
      </c>
      <c r="C41" s="8" t="s">
        <v>437</v>
      </c>
      <c r="D41" s="12">
        <v>2.2999999999999998</v>
      </c>
      <c r="E41" s="9">
        <v>720</v>
      </c>
      <c r="F41" s="13">
        <f t="shared" si="3"/>
        <v>12</v>
      </c>
      <c r="G41" s="6">
        <f t="shared" si="4"/>
        <v>8640</v>
      </c>
      <c r="H41" s="10">
        <v>1.24</v>
      </c>
      <c r="I41" s="6">
        <v>67</v>
      </c>
      <c r="J41" s="7">
        <f t="shared" si="6"/>
        <v>83.08</v>
      </c>
      <c r="K41" s="17"/>
    </row>
    <row r="42" spans="1:11">
      <c r="A42" s="16"/>
      <c r="B42" s="14" t="s">
        <v>597</v>
      </c>
      <c r="C42" s="8" t="s">
        <v>441</v>
      </c>
      <c r="D42" s="12">
        <v>3.2</v>
      </c>
      <c r="E42" s="9">
        <v>540</v>
      </c>
      <c r="F42" s="13">
        <f t="shared" si="3"/>
        <v>12</v>
      </c>
      <c r="G42" s="6">
        <f t="shared" si="4"/>
        <v>6480</v>
      </c>
      <c r="H42" s="10">
        <v>1.69</v>
      </c>
      <c r="I42" s="6">
        <v>50</v>
      </c>
      <c r="J42" s="7">
        <f t="shared" si="6"/>
        <v>84.5</v>
      </c>
      <c r="K42" s="17"/>
    </row>
    <row r="43" spans="1:11">
      <c r="A43" s="15" t="s">
        <v>583</v>
      </c>
      <c r="B43" s="14" t="s">
        <v>584</v>
      </c>
      <c r="C43" s="8" t="s">
        <v>428</v>
      </c>
      <c r="D43" s="12">
        <v>1.95</v>
      </c>
      <c r="E43" s="9">
        <v>960</v>
      </c>
      <c r="F43" s="13">
        <f t="shared" si="3"/>
        <v>11</v>
      </c>
      <c r="G43" s="6">
        <f t="shared" si="4"/>
        <v>10560</v>
      </c>
      <c r="H43" s="10">
        <v>0.9</v>
      </c>
      <c r="I43" s="6">
        <v>93</v>
      </c>
      <c r="J43" s="7">
        <f t="shared" si="6"/>
        <v>83.7</v>
      </c>
      <c r="K43" s="17"/>
    </row>
    <row r="44" spans="1:11">
      <c r="A44" s="24"/>
      <c r="B44" s="14" t="s">
        <v>585</v>
      </c>
      <c r="C44" s="8" t="s">
        <v>430</v>
      </c>
      <c r="D44" s="12">
        <v>2.6</v>
      </c>
      <c r="E44" s="9">
        <v>720</v>
      </c>
      <c r="F44" s="13">
        <f t="shared" si="3"/>
        <v>11</v>
      </c>
      <c r="G44" s="6">
        <f t="shared" si="4"/>
        <v>7920</v>
      </c>
      <c r="H44" s="10">
        <v>1.17</v>
      </c>
      <c r="I44" s="6">
        <v>71</v>
      </c>
      <c r="J44" s="7">
        <f t="shared" si="6"/>
        <v>83.07</v>
      </c>
      <c r="K44" s="17"/>
    </row>
    <row r="45" spans="1:11">
      <c r="A45" s="24"/>
      <c r="B45" s="14" t="s">
        <v>586</v>
      </c>
      <c r="C45" s="8" t="s">
        <v>437</v>
      </c>
      <c r="D45" s="12">
        <v>2.2999999999999998</v>
      </c>
      <c r="E45" s="9">
        <v>720</v>
      </c>
      <c r="F45" s="13">
        <f t="shared" si="3"/>
        <v>12</v>
      </c>
      <c r="G45" s="6">
        <f t="shared" si="4"/>
        <v>8640</v>
      </c>
      <c r="H45" s="10">
        <v>1.1000000000000001</v>
      </c>
      <c r="I45" s="6">
        <v>67</v>
      </c>
      <c r="J45" s="7">
        <f t="shared" si="6"/>
        <v>73.7</v>
      </c>
      <c r="K45" s="17"/>
    </row>
    <row r="46" spans="1:11">
      <c r="A46" s="16"/>
      <c r="B46" s="14" t="s">
        <v>587</v>
      </c>
      <c r="C46" s="8" t="s">
        <v>441</v>
      </c>
      <c r="D46" s="12">
        <v>3.2</v>
      </c>
      <c r="E46" s="9">
        <v>540</v>
      </c>
      <c r="F46" s="13">
        <f t="shared" si="3"/>
        <v>12</v>
      </c>
      <c r="G46" s="6">
        <f t="shared" si="4"/>
        <v>6480</v>
      </c>
      <c r="H46" s="10">
        <v>1.5</v>
      </c>
      <c r="I46" s="6">
        <v>50</v>
      </c>
      <c r="J46" s="7">
        <f t="shared" si="6"/>
        <v>75</v>
      </c>
      <c r="K46" s="17"/>
    </row>
    <row r="47" spans="1:11">
      <c r="A47" s="15" t="s">
        <v>598</v>
      </c>
      <c r="B47" s="14" t="s">
        <v>599</v>
      </c>
      <c r="C47" s="8" t="s">
        <v>428</v>
      </c>
      <c r="D47" s="12">
        <v>1.95</v>
      </c>
      <c r="E47" s="9">
        <v>960</v>
      </c>
      <c r="F47" s="13">
        <f t="shared" si="3"/>
        <v>11</v>
      </c>
      <c r="G47" s="6">
        <f t="shared" si="4"/>
        <v>10560</v>
      </c>
      <c r="H47" s="10">
        <v>0.93</v>
      </c>
      <c r="I47" s="6">
        <v>93</v>
      </c>
      <c r="J47" s="7">
        <f t="shared" si="6"/>
        <v>86.490000000000009</v>
      </c>
      <c r="K47" s="17"/>
    </row>
    <row r="48" spans="1:11">
      <c r="A48" s="24"/>
      <c r="B48" s="14" t="s">
        <v>600</v>
      </c>
      <c r="C48" s="8" t="s">
        <v>430</v>
      </c>
      <c r="D48" s="12">
        <v>2.6</v>
      </c>
      <c r="E48" s="9">
        <v>720</v>
      </c>
      <c r="F48" s="13">
        <f t="shared" si="3"/>
        <v>11</v>
      </c>
      <c r="G48" s="6">
        <f t="shared" si="4"/>
        <v>7920</v>
      </c>
      <c r="H48" s="10">
        <v>1.21</v>
      </c>
      <c r="I48" s="6">
        <v>71</v>
      </c>
      <c r="J48" s="7">
        <f t="shared" si="6"/>
        <v>85.91</v>
      </c>
      <c r="K48" s="17"/>
    </row>
    <row r="49" spans="1:11">
      <c r="A49" s="24"/>
      <c r="B49" s="14" t="s">
        <v>601</v>
      </c>
      <c r="C49" s="8" t="s">
        <v>437</v>
      </c>
      <c r="D49" s="12">
        <v>2.2999999999999998</v>
      </c>
      <c r="E49" s="9">
        <v>720</v>
      </c>
      <c r="F49" s="13">
        <f t="shared" si="3"/>
        <v>12</v>
      </c>
      <c r="G49" s="6">
        <f t="shared" si="4"/>
        <v>8640</v>
      </c>
      <c r="H49" s="10">
        <v>1.1399999999999999</v>
      </c>
      <c r="I49" s="6">
        <v>67</v>
      </c>
      <c r="J49" s="7">
        <f t="shared" si="6"/>
        <v>76.38</v>
      </c>
      <c r="K49" s="17"/>
    </row>
    <row r="50" spans="1:11">
      <c r="A50" s="16"/>
      <c r="B50" s="14" t="s">
        <v>602</v>
      </c>
      <c r="C50" s="8" t="s">
        <v>441</v>
      </c>
      <c r="D50" s="12">
        <v>3.2</v>
      </c>
      <c r="E50" s="9">
        <v>540</v>
      </c>
      <c r="F50" s="13">
        <f t="shared" si="3"/>
        <v>12</v>
      </c>
      <c r="G50" s="6">
        <f t="shared" si="4"/>
        <v>6480</v>
      </c>
      <c r="H50" s="10">
        <v>1.56</v>
      </c>
      <c r="I50" s="6">
        <v>50</v>
      </c>
      <c r="J50" s="7">
        <f t="shared" si="6"/>
        <v>78</v>
      </c>
      <c r="K50" s="17"/>
    </row>
    <row r="51" spans="1:11">
      <c r="A51" s="15" t="s">
        <v>613</v>
      </c>
      <c r="B51" s="14" t="s">
        <v>614</v>
      </c>
      <c r="C51" s="8" t="s">
        <v>428</v>
      </c>
      <c r="D51" s="12">
        <v>1.95</v>
      </c>
      <c r="E51" s="9">
        <v>960</v>
      </c>
      <c r="F51" s="13">
        <f t="shared" si="3"/>
        <v>11</v>
      </c>
      <c r="G51" s="6">
        <f t="shared" si="4"/>
        <v>10560</v>
      </c>
      <c r="H51" s="10">
        <v>0.92</v>
      </c>
      <c r="I51" s="6">
        <v>93</v>
      </c>
      <c r="J51" s="7">
        <f t="shared" si="6"/>
        <v>85.56</v>
      </c>
      <c r="K51" s="17"/>
    </row>
    <row r="52" spans="1:11">
      <c r="A52" s="24"/>
      <c r="B52" s="14" t="s">
        <v>615</v>
      </c>
      <c r="C52" s="8" t="s">
        <v>430</v>
      </c>
      <c r="D52" s="12">
        <v>2.6</v>
      </c>
      <c r="E52" s="9">
        <v>720</v>
      </c>
      <c r="F52" s="13">
        <f t="shared" si="3"/>
        <v>11</v>
      </c>
      <c r="G52" s="6">
        <f t="shared" si="4"/>
        <v>7920</v>
      </c>
      <c r="H52" s="10">
        <v>1.2</v>
      </c>
      <c r="I52" s="6">
        <v>71</v>
      </c>
      <c r="J52" s="7">
        <f t="shared" si="6"/>
        <v>85.2</v>
      </c>
      <c r="K52" s="17"/>
    </row>
    <row r="53" spans="1:11">
      <c r="A53" s="24"/>
      <c r="B53" s="14" t="s">
        <v>616</v>
      </c>
      <c r="C53" s="8" t="s">
        <v>437</v>
      </c>
      <c r="D53" s="12">
        <v>2.2999999999999998</v>
      </c>
      <c r="E53" s="9">
        <v>720</v>
      </c>
      <c r="F53" s="13">
        <f t="shared" si="3"/>
        <v>12</v>
      </c>
      <c r="G53" s="6">
        <f t="shared" si="4"/>
        <v>8640</v>
      </c>
      <c r="H53" s="10">
        <v>1.1299999999999999</v>
      </c>
      <c r="I53" s="6">
        <v>67</v>
      </c>
      <c r="J53" s="7">
        <f t="shared" si="6"/>
        <v>75.709999999999994</v>
      </c>
      <c r="K53" s="17"/>
    </row>
    <row r="54" spans="1:11">
      <c r="A54" s="16"/>
      <c r="B54" s="14" t="s">
        <v>617</v>
      </c>
      <c r="C54" s="8" t="s">
        <v>441</v>
      </c>
      <c r="D54" s="12">
        <v>3.2</v>
      </c>
      <c r="E54" s="9">
        <v>540</v>
      </c>
      <c r="F54" s="13">
        <f t="shared" si="3"/>
        <v>12</v>
      </c>
      <c r="G54" s="6">
        <f t="shared" si="4"/>
        <v>6480</v>
      </c>
      <c r="H54" s="10">
        <v>1.54</v>
      </c>
      <c r="I54" s="6">
        <v>50</v>
      </c>
      <c r="J54" s="7">
        <f t="shared" si="6"/>
        <v>77</v>
      </c>
      <c r="K54" s="17"/>
    </row>
    <row r="55" spans="1:11">
      <c r="A55" s="24" t="s">
        <v>159</v>
      </c>
      <c r="B55" s="14" t="s">
        <v>516</v>
      </c>
      <c r="C55" s="8" t="s">
        <v>428</v>
      </c>
      <c r="D55" s="12">
        <v>1.95</v>
      </c>
      <c r="E55" s="9">
        <v>960</v>
      </c>
      <c r="F55" s="13">
        <f t="shared" ref="F55:F73" si="7">FLOOR(MMULT(MMULT(21500,MINVERSE(D55)),MINVERSE(E55)),1)</f>
        <v>11</v>
      </c>
      <c r="G55" s="6">
        <f t="shared" ref="G55:G73" si="8">MMULT(F55,E55)</f>
        <v>10560</v>
      </c>
      <c r="H55" s="10">
        <v>0.98</v>
      </c>
      <c r="I55" s="6">
        <v>93</v>
      </c>
      <c r="J55" s="7">
        <f t="shared" ref="J55:J73" si="9">MMULT(H55,I55)</f>
        <v>91.14</v>
      </c>
      <c r="K55" s="17"/>
    </row>
    <row r="56" spans="1:11">
      <c r="A56" s="24"/>
      <c r="B56" s="14" t="s">
        <v>517</v>
      </c>
      <c r="C56" s="8" t="s">
        <v>430</v>
      </c>
      <c r="D56" s="12">
        <v>2.6</v>
      </c>
      <c r="E56" s="9">
        <v>720</v>
      </c>
      <c r="F56" s="13">
        <f t="shared" si="7"/>
        <v>11</v>
      </c>
      <c r="G56" s="6">
        <f t="shared" si="8"/>
        <v>7920</v>
      </c>
      <c r="H56" s="10">
        <v>1.28</v>
      </c>
      <c r="I56" s="6">
        <v>71</v>
      </c>
      <c r="J56" s="7">
        <f t="shared" si="9"/>
        <v>90.88</v>
      </c>
      <c r="K56" s="17"/>
    </row>
    <row r="57" spans="1:11">
      <c r="A57" s="24"/>
      <c r="B57" s="14" t="s">
        <v>161</v>
      </c>
      <c r="C57" s="8" t="s">
        <v>432</v>
      </c>
      <c r="D57" s="12">
        <v>2.1</v>
      </c>
      <c r="E57" s="9">
        <v>768</v>
      </c>
      <c r="F57" s="13">
        <f t="shared" si="7"/>
        <v>13</v>
      </c>
      <c r="G57" s="6">
        <f t="shared" si="8"/>
        <v>9984</v>
      </c>
      <c r="H57" s="10">
        <v>1.06</v>
      </c>
      <c r="I57" s="6">
        <v>48</v>
      </c>
      <c r="J57" s="7">
        <f t="shared" si="9"/>
        <v>50.88</v>
      </c>
      <c r="K57" s="17"/>
    </row>
    <row r="58" spans="1:11">
      <c r="A58" s="24"/>
      <c r="B58" s="14" t="s">
        <v>518</v>
      </c>
      <c r="C58" s="8" t="s">
        <v>434</v>
      </c>
      <c r="D58" s="12">
        <v>2.9</v>
      </c>
      <c r="E58" s="9">
        <v>648</v>
      </c>
      <c r="F58" s="13">
        <f t="shared" si="7"/>
        <v>11</v>
      </c>
      <c r="G58" s="6">
        <f t="shared" si="8"/>
        <v>7128</v>
      </c>
      <c r="H58" s="10">
        <v>1.48</v>
      </c>
      <c r="I58" s="6">
        <v>48</v>
      </c>
      <c r="J58" s="7">
        <f t="shared" si="9"/>
        <v>71.039999999999992</v>
      </c>
      <c r="K58" s="17"/>
    </row>
    <row r="59" spans="1:11">
      <c r="A59" s="24"/>
      <c r="B59" s="14" t="s">
        <v>519</v>
      </c>
      <c r="C59" s="8" t="s">
        <v>436</v>
      </c>
      <c r="D59" s="12">
        <v>3.5</v>
      </c>
      <c r="E59" s="9">
        <v>480</v>
      </c>
      <c r="F59" s="13">
        <f t="shared" si="7"/>
        <v>12</v>
      </c>
      <c r="G59" s="6">
        <f t="shared" si="8"/>
        <v>5760</v>
      </c>
      <c r="H59" s="10">
        <v>1.74</v>
      </c>
      <c r="I59" s="6">
        <v>48</v>
      </c>
      <c r="J59" s="7">
        <f t="shared" si="9"/>
        <v>83.52</v>
      </c>
      <c r="K59" s="17"/>
    </row>
    <row r="60" spans="1:11">
      <c r="A60" s="24"/>
      <c r="B60" s="14" t="s">
        <v>520</v>
      </c>
      <c r="C60" s="8" t="s">
        <v>437</v>
      </c>
      <c r="D60" s="12">
        <v>2.2999999999999998</v>
      </c>
      <c r="E60" s="9">
        <v>720</v>
      </c>
      <c r="F60" s="13">
        <f t="shared" si="7"/>
        <v>12</v>
      </c>
      <c r="G60" s="6">
        <f t="shared" si="8"/>
        <v>8640</v>
      </c>
      <c r="H60" s="10">
        <v>1.2</v>
      </c>
      <c r="I60" s="6">
        <v>67</v>
      </c>
      <c r="J60" s="7">
        <f t="shared" si="9"/>
        <v>80.399999999999991</v>
      </c>
      <c r="K60" s="17"/>
    </row>
    <row r="61" spans="1:11">
      <c r="A61" s="24"/>
      <c r="B61" s="14" t="s">
        <v>521</v>
      </c>
      <c r="C61" s="8" t="s">
        <v>441</v>
      </c>
      <c r="D61" s="12">
        <v>3.2</v>
      </c>
      <c r="E61" s="9">
        <v>540</v>
      </c>
      <c r="F61" s="13">
        <f t="shared" si="7"/>
        <v>12</v>
      </c>
      <c r="G61" s="6">
        <f t="shared" si="8"/>
        <v>6480</v>
      </c>
      <c r="H61" s="10">
        <v>1.64</v>
      </c>
      <c r="I61" s="6">
        <v>50</v>
      </c>
      <c r="J61" s="7">
        <f t="shared" si="9"/>
        <v>82</v>
      </c>
      <c r="K61" s="17"/>
    </row>
    <row r="62" spans="1:11">
      <c r="A62" s="15" t="s">
        <v>618</v>
      </c>
      <c r="B62" s="14" t="s">
        <v>619</v>
      </c>
      <c r="C62" s="8" t="s">
        <v>428</v>
      </c>
      <c r="D62" s="12">
        <v>1.95</v>
      </c>
      <c r="E62" s="9">
        <v>960</v>
      </c>
      <c r="F62" s="13">
        <f t="shared" si="7"/>
        <v>11</v>
      </c>
      <c r="G62" s="6">
        <f t="shared" si="8"/>
        <v>10560</v>
      </c>
      <c r="H62" s="10">
        <v>0.94</v>
      </c>
      <c r="I62" s="6">
        <v>93</v>
      </c>
      <c r="J62" s="7">
        <f t="shared" si="9"/>
        <v>87.42</v>
      </c>
      <c r="K62" s="17"/>
    </row>
    <row r="63" spans="1:11">
      <c r="A63" s="24"/>
      <c r="B63" s="14" t="s">
        <v>620</v>
      </c>
      <c r="C63" s="8" t="s">
        <v>430</v>
      </c>
      <c r="D63" s="12">
        <v>2.6</v>
      </c>
      <c r="E63" s="9">
        <v>720</v>
      </c>
      <c r="F63" s="13">
        <f t="shared" si="7"/>
        <v>11</v>
      </c>
      <c r="G63" s="6">
        <f t="shared" si="8"/>
        <v>7920</v>
      </c>
      <c r="H63" s="10">
        <v>1.22</v>
      </c>
      <c r="I63" s="6">
        <v>71</v>
      </c>
      <c r="J63" s="7">
        <f t="shared" si="9"/>
        <v>86.62</v>
      </c>
      <c r="K63" s="17"/>
    </row>
    <row r="64" spans="1:11">
      <c r="A64" s="24"/>
      <c r="B64" s="14" t="s">
        <v>621</v>
      </c>
      <c r="C64" s="8" t="s">
        <v>437</v>
      </c>
      <c r="D64" s="12">
        <v>2.2999999999999998</v>
      </c>
      <c r="E64" s="9">
        <v>720</v>
      </c>
      <c r="F64" s="13">
        <f t="shared" si="7"/>
        <v>12</v>
      </c>
      <c r="G64" s="6">
        <f t="shared" si="8"/>
        <v>8640</v>
      </c>
      <c r="H64" s="10">
        <v>1.1499999999999999</v>
      </c>
      <c r="I64" s="6">
        <v>67</v>
      </c>
      <c r="J64" s="7">
        <f t="shared" si="9"/>
        <v>77.05</v>
      </c>
      <c r="K64" s="17"/>
    </row>
    <row r="65" spans="1:11">
      <c r="A65" s="16"/>
      <c r="B65" s="14" t="s">
        <v>622</v>
      </c>
      <c r="C65" s="8" t="s">
        <v>441</v>
      </c>
      <c r="D65" s="12">
        <v>3.2</v>
      </c>
      <c r="E65" s="9">
        <v>540</v>
      </c>
      <c r="F65" s="13">
        <f t="shared" si="7"/>
        <v>12</v>
      </c>
      <c r="G65" s="6">
        <f t="shared" si="8"/>
        <v>6480</v>
      </c>
      <c r="H65" s="10">
        <v>1.57</v>
      </c>
      <c r="I65" s="6">
        <v>50</v>
      </c>
      <c r="J65" s="7">
        <f t="shared" si="9"/>
        <v>78.5</v>
      </c>
      <c r="K65" s="17"/>
    </row>
    <row r="66" spans="1:11">
      <c r="A66" s="15" t="s">
        <v>534</v>
      </c>
      <c r="B66" s="14" t="s">
        <v>535</v>
      </c>
      <c r="C66" s="8" t="s">
        <v>428</v>
      </c>
      <c r="D66" s="12">
        <v>1.95</v>
      </c>
      <c r="E66" s="9">
        <v>960</v>
      </c>
      <c r="F66" s="13">
        <f t="shared" si="7"/>
        <v>11</v>
      </c>
      <c r="G66" s="6">
        <f t="shared" si="8"/>
        <v>10560</v>
      </c>
      <c r="H66" s="10">
        <v>0.91</v>
      </c>
      <c r="I66" s="6">
        <v>93</v>
      </c>
      <c r="J66" s="7">
        <f t="shared" si="9"/>
        <v>84.63000000000001</v>
      </c>
      <c r="K66" s="17"/>
    </row>
    <row r="67" spans="1:11">
      <c r="A67" s="24"/>
      <c r="B67" s="14" t="s">
        <v>536</v>
      </c>
      <c r="C67" s="8" t="s">
        <v>430</v>
      </c>
      <c r="D67" s="12">
        <v>2.6</v>
      </c>
      <c r="E67" s="9">
        <v>720</v>
      </c>
      <c r="F67" s="13">
        <f t="shared" si="7"/>
        <v>11</v>
      </c>
      <c r="G67" s="6">
        <f t="shared" si="8"/>
        <v>7920</v>
      </c>
      <c r="H67" s="10">
        <v>1.19</v>
      </c>
      <c r="I67" s="6">
        <v>71</v>
      </c>
      <c r="J67" s="7">
        <f t="shared" si="9"/>
        <v>84.49</v>
      </c>
      <c r="K67" s="17"/>
    </row>
    <row r="68" spans="1:11">
      <c r="A68" s="24"/>
      <c r="B68" s="14" t="s">
        <v>537</v>
      </c>
      <c r="C68" s="8" t="s">
        <v>432</v>
      </c>
      <c r="D68" s="12">
        <v>2.1</v>
      </c>
      <c r="E68" s="9">
        <v>768</v>
      </c>
      <c r="F68" s="13">
        <f t="shared" si="7"/>
        <v>13</v>
      </c>
      <c r="G68" s="6">
        <f t="shared" si="8"/>
        <v>9984</v>
      </c>
      <c r="H68" s="10">
        <v>0.99</v>
      </c>
      <c r="I68" s="6">
        <v>48</v>
      </c>
      <c r="J68" s="7">
        <f t="shared" si="9"/>
        <v>47.519999999999996</v>
      </c>
      <c r="K68" s="17"/>
    </row>
    <row r="69" spans="1:11">
      <c r="A69" s="24"/>
      <c r="B69" s="14" t="s">
        <v>538</v>
      </c>
      <c r="C69" s="8" t="s">
        <v>434</v>
      </c>
      <c r="D69" s="12">
        <v>2.9</v>
      </c>
      <c r="E69" s="9">
        <v>648</v>
      </c>
      <c r="F69" s="13">
        <f t="shared" si="7"/>
        <v>11</v>
      </c>
      <c r="G69" s="6">
        <f t="shared" si="8"/>
        <v>7128</v>
      </c>
      <c r="H69" s="10">
        <v>1.38</v>
      </c>
      <c r="I69" s="6">
        <v>48</v>
      </c>
      <c r="J69" s="7">
        <f t="shared" si="9"/>
        <v>66.239999999999995</v>
      </c>
      <c r="K69" s="17"/>
    </row>
    <row r="70" spans="1:11">
      <c r="A70" s="24"/>
      <c r="B70" s="14" t="s">
        <v>539</v>
      </c>
      <c r="C70" s="8" t="s">
        <v>436</v>
      </c>
      <c r="D70" s="12">
        <v>3.5</v>
      </c>
      <c r="E70" s="9">
        <v>480</v>
      </c>
      <c r="F70" s="13">
        <f t="shared" si="7"/>
        <v>12</v>
      </c>
      <c r="G70" s="6">
        <f t="shared" si="8"/>
        <v>5760</v>
      </c>
      <c r="H70" s="10">
        <v>1.62</v>
      </c>
      <c r="I70" s="6">
        <v>48</v>
      </c>
      <c r="J70" s="7">
        <f t="shared" si="9"/>
        <v>77.760000000000005</v>
      </c>
      <c r="K70" s="17"/>
    </row>
    <row r="71" spans="1:11">
      <c r="A71" s="24"/>
      <c r="B71" s="14" t="s">
        <v>540</v>
      </c>
      <c r="C71" s="8" t="s">
        <v>437</v>
      </c>
      <c r="D71" s="12">
        <v>2.2999999999999998</v>
      </c>
      <c r="E71" s="9">
        <v>720</v>
      </c>
      <c r="F71" s="13">
        <f t="shared" si="7"/>
        <v>12</v>
      </c>
      <c r="G71" s="6">
        <f t="shared" si="8"/>
        <v>8640</v>
      </c>
      <c r="H71" s="10">
        <v>1.1200000000000001</v>
      </c>
      <c r="I71" s="6">
        <v>67</v>
      </c>
      <c r="J71" s="7">
        <f t="shared" si="9"/>
        <v>75.040000000000006</v>
      </c>
      <c r="K71" s="17"/>
    </row>
    <row r="72" spans="1:11">
      <c r="A72" s="24"/>
      <c r="B72" s="14" t="s">
        <v>541</v>
      </c>
      <c r="C72" s="8" t="s">
        <v>439</v>
      </c>
      <c r="D72" s="12">
        <v>2.6</v>
      </c>
      <c r="E72" s="9">
        <v>630</v>
      </c>
      <c r="F72" s="13">
        <f t="shared" si="7"/>
        <v>13</v>
      </c>
      <c r="G72" s="6">
        <f t="shared" si="8"/>
        <v>8190</v>
      </c>
      <c r="H72" s="10">
        <v>1.29</v>
      </c>
      <c r="I72" s="6">
        <v>50</v>
      </c>
      <c r="J72" s="7">
        <f t="shared" si="9"/>
        <v>64.5</v>
      </c>
      <c r="K72" s="17"/>
    </row>
    <row r="73" spans="1:11">
      <c r="A73" s="24"/>
      <c r="B73" s="14" t="s">
        <v>542</v>
      </c>
      <c r="C73" s="8" t="s">
        <v>441</v>
      </c>
      <c r="D73" s="12">
        <v>3.2</v>
      </c>
      <c r="E73" s="9">
        <v>540</v>
      </c>
      <c r="F73" s="13">
        <f t="shared" si="7"/>
        <v>12</v>
      </c>
      <c r="G73" s="6">
        <f t="shared" si="8"/>
        <v>6480</v>
      </c>
      <c r="H73" s="10">
        <v>1.53</v>
      </c>
      <c r="I73" s="6">
        <v>50</v>
      </c>
      <c r="J73" s="7">
        <f t="shared" si="9"/>
        <v>76.5</v>
      </c>
      <c r="K73" s="17"/>
    </row>
    <row r="74" spans="1:11">
      <c r="A74" s="15" t="s">
        <v>495</v>
      </c>
      <c r="B74" s="14" t="s">
        <v>497</v>
      </c>
      <c r="C74" s="8" t="s">
        <v>428</v>
      </c>
      <c r="D74" s="12">
        <v>1.95</v>
      </c>
      <c r="E74" s="9">
        <v>960</v>
      </c>
      <c r="F74" s="13">
        <f t="shared" ref="F74:F108" si="10">FLOOR(MMULT(MMULT(21500,MINVERSE(D74)),MINVERSE(E74)),1)</f>
        <v>11</v>
      </c>
      <c r="G74" s="6">
        <f t="shared" ref="G74:G108" si="11">MMULT(F74,E74)</f>
        <v>10560</v>
      </c>
      <c r="H74" s="10">
        <v>0.92</v>
      </c>
      <c r="I74" s="6">
        <v>93</v>
      </c>
      <c r="J74" s="7">
        <f t="shared" si="5"/>
        <v>85.56</v>
      </c>
      <c r="K74" s="17"/>
    </row>
    <row r="75" spans="1:11">
      <c r="A75" s="24"/>
      <c r="B75" s="14" t="s">
        <v>498</v>
      </c>
      <c r="C75" s="8" t="s">
        <v>430</v>
      </c>
      <c r="D75" s="12">
        <v>2.6</v>
      </c>
      <c r="E75" s="9">
        <v>720</v>
      </c>
      <c r="F75" s="13">
        <f t="shared" si="10"/>
        <v>11</v>
      </c>
      <c r="G75" s="6">
        <f t="shared" si="11"/>
        <v>7920</v>
      </c>
      <c r="H75" s="10">
        <v>1.2</v>
      </c>
      <c r="I75" s="6">
        <v>71</v>
      </c>
      <c r="J75" s="7">
        <f t="shared" si="5"/>
        <v>85.2</v>
      </c>
      <c r="K75" s="17"/>
    </row>
    <row r="76" spans="1:11">
      <c r="A76" s="24"/>
      <c r="B76" s="14" t="s">
        <v>499</v>
      </c>
      <c r="C76" s="8" t="s">
        <v>432</v>
      </c>
      <c r="D76" s="12">
        <v>2.1</v>
      </c>
      <c r="E76" s="9">
        <v>768</v>
      </c>
      <c r="F76" s="13">
        <f t="shared" si="10"/>
        <v>13</v>
      </c>
      <c r="G76" s="6">
        <f t="shared" si="11"/>
        <v>9984</v>
      </c>
      <c r="H76" s="10">
        <v>1</v>
      </c>
      <c r="I76" s="6">
        <v>48</v>
      </c>
      <c r="J76" s="7">
        <f t="shared" si="5"/>
        <v>48</v>
      </c>
      <c r="K76" s="17"/>
    </row>
    <row r="77" spans="1:11">
      <c r="A77" s="24"/>
      <c r="B77" s="14" t="s">
        <v>500</v>
      </c>
      <c r="C77" s="8" t="s">
        <v>434</v>
      </c>
      <c r="D77" s="12">
        <v>2.9</v>
      </c>
      <c r="E77" s="9">
        <v>648</v>
      </c>
      <c r="F77" s="13">
        <f t="shared" si="10"/>
        <v>11</v>
      </c>
      <c r="G77" s="6">
        <f t="shared" si="11"/>
        <v>7128</v>
      </c>
      <c r="H77" s="10">
        <v>1.39</v>
      </c>
      <c r="I77" s="6">
        <v>48</v>
      </c>
      <c r="J77" s="7">
        <f t="shared" si="5"/>
        <v>66.72</v>
      </c>
      <c r="K77" s="17"/>
    </row>
    <row r="78" spans="1:11">
      <c r="A78" s="24"/>
      <c r="B78" s="14" t="s">
        <v>501</v>
      </c>
      <c r="C78" s="8" t="s">
        <v>436</v>
      </c>
      <c r="D78" s="12">
        <v>3.5</v>
      </c>
      <c r="E78" s="9">
        <v>480</v>
      </c>
      <c r="F78" s="13">
        <f t="shared" si="10"/>
        <v>12</v>
      </c>
      <c r="G78" s="6">
        <f t="shared" si="11"/>
        <v>5760</v>
      </c>
      <c r="H78" s="10">
        <v>1.63</v>
      </c>
      <c r="I78" s="6">
        <v>48</v>
      </c>
      <c r="J78" s="7">
        <f t="shared" si="5"/>
        <v>78.239999999999995</v>
      </c>
      <c r="K78" s="17"/>
    </row>
    <row r="79" spans="1:11">
      <c r="A79" s="24"/>
      <c r="B79" s="14" t="s">
        <v>502</v>
      </c>
      <c r="C79" s="8" t="s">
        <v>437</v>
      </c>
      <c r="D79" s="12">
        <v>2.2999999999999998</v>
      </c>
      <c r="E79" s="9">
        <v>720</v>
      </c>
      <c r="F79" s="13">
        <f t="shared" si="10"/>
        <v>12</v>
      </c>
      <c r="G79" s="6">
        <f t="shared" si="11"/>
        <v>8640</v>
      </c>
      <c r="H79" s="10">
        <v>1.1299999999999999</v>
      </c>
      <c r="I79" s="6">
        <v>67</v>
      </c>
      <c r="J79" s="7">
        <f t="shared" si="5"/>
        <v>75.709999999999994</v>
      </c>
      <c r="K79" s="17"/>
    </row>
    <row r="80" spans="1:11">
      <c r="A80" s="24"/>
      <c r="B80" s="14" t="s">
        <v>503</v>
      </c>
      <c r="C80" s="8" t="s">
        <v>439</v>
      </c>
      <c r="D80" s="12">
        <v>2.6</v>
      </c>
      <c r="E80" s="9">
        <v>630</v>
      </c>
      <c r="F80" s="13">
        <f t="shared" si="10"/>
        <v>13</v>
      </c>
      <c r="G80" s="6">
        <f t="shared" si="11"/>
        <v>8190</v>
      </c>
      <c r="H80" s="10">
        <v>1.3</v>
      </c>
      <c r="I80" s="6">
        <v>50</v>
      </c>
      <c r="J80" s="7">
        <f t="shared" si="5"/>
        <v>65</v>
      </c>
      <c r="K80" s="17"/>
    </row>
    <row r="81" spans="1:11">
      <c r="A81" s="24"/>
      <c r="B81" s="14" t="s">
        <v>504</v>
      </c>
      <c r="C81" s="8" t="s">
        <v>441</v>
      </c>
      <c r="D81" s="12">
        <v>3.2</v>
      </c>
      <c r="E81" s="9">
        <v>540</v>
      </c>
      <c r="F81" s="13">
        <f t="shared" si="10"/>
        <v>12</v>
      </c>
      <c r="G81" s="6">
        <f t="shared" si="11"/>
        <v>6480</v>
      </c>
      <c r="H81" s="10">
        <v>1.54</v>
      </c>
      <c r="I81" s="6">
        <v>50</v>
      </c>
      <c r="J81" s="7">
        <f t="shared" si="5"/>
        <v>77</v>
      </c>
      <c r="K81" s="17"/>
    </row>
    <row r="82" spans="1:11">
      <c r="A82" s="24"/>
      <c r="B82" s="14" t="s">
        <v>505</v>
      </c>
      <c r="C82" s="8" t="s">
        <v>444</v>
      </c>
      <c r="D82" s="12">
        <v>1.9</v>
      </c>
      <c r="E82" s="9">
        <v>1008</v>
      </c>
      <c r="F82" s="13">
        <f t="shared" si="10"/>
        <v>11</v>
      </c>
      <c r="G82" s="6">
        <f t="shared" si="11"/>
        <v>11088</v>
      </c>
      <c r="H82" s="10">
        <v>0.92</v>
      </c>
      <c r="I82" s="6">
        <v>73</v>
      </c>
      <c r="J82" s="7">
        <f t="shared" si="5"/>
        <v>67.16</v>
      </c>
      <c r="K82" s="17"/>
    </row>
    <row r="83" spans="1:11">
      <c r="A83" s="28" t="s">
        <v>496</v>
      </c>
      <c r="B83" s="14" t="s">
        <v>506</v>
      </c>
      <c r="C83" s="8" t="s">
        <v>444</v>
      </c>
      <c r="D83" s="12">
        <v>1.9</v>
      </c>
      <c r="E83" s="9">
        <v>1008</v>
      </c>
      <c r="F83" s="13">
        <f t="shared" si="10"/>
        <v>11</v>
      </c>
      <c r="G83" s="6">
        <f t="shared" si="11"/>
        <v>11088</v>
      </c>
      <c r="H83" s="10">
        <v>0.93</v>
      </c>
      <c r="I83" s="6">
        <v>73</v>
      </c>
      <c r="J83" s="7">
        <f t="shared" si="5"/>
        <v>67.89</v>
      </c>
      <c r="K83" s="17"/>
    </row>
    <row r="84" spans="1:11">
      <c r="A84" s="15" t="s">
        <v>471</v>
      </c>
      <c r="B84" s="14" t="s">
        <v>472</v>
      </c>
      <c r="C84" s="8" t="s">
        <v>428</v>
      </c>
      <c r="D84" s="12">
        <v>1.95</v>
      </c>
      <c r="E84" s="9">
        <v>960</v>
      </c>
      <c r="F84" s="13">
        <f t="shared" si="10"/>
        <v>11</v>
      </c>
      <c r="G84" s="6">
        <f t="shared" si="11"/>
        <v>10560</v>
      </c>
      <c r="H84" s="10">
        <v>0.89</v>
      </c>
      <c r="I84" s="6">
        <v>93</v>
      </c>
      <c r="J84" s="7">
        <f t="shared" si="5"/>
        <v>82.77</v>
      </c>
      <c r="K84" s="17"/>
    </row>
    <row r="85" spans="1:11">
      <c r="A85" s="24"/>
      <c r="B85" s="14" t="s">
        <v>473</v>
      </c>
      <c r="C85" s="8" t="s">
        <v>430</v>
      </c>
      <c r="D85" s="12">
        <v>2.6</v>
      </c>
      <c r="E85" s="9">
        <v>720</v>
      </c>
      <c r="F85" s="13">
        <f t="shared" si="10"/>
        <v>11</v>
      </c>
      <c r="G85" s="6">
        <f t="shared" si="11"/>
        <v>7920</v>
      </c>
      <c r="H85" s="10">
        <v>1.1599999999999999</v>
      </c>
      <c r="I85" s="6">
        <v>71</v>
      </c>
      <c r="J85" s="7">
        <f t="shared" si="5"/>
        <v>82.36</v>
      </c>
      <c r="K85" s="17"/>
    </row>
    <row r="86" spans="1:11">
      <c r="A86" s="24"/>
      <c r="B86" s="14" t="s">
        <v>474</v>
      </c>
      <c r="C86" s="8" t="s">
        <v>432</v>
      </c>
      <c r="D86" s="12">
        <v>2.1</v>
      </c>
      <c r="E86" s="9">
        <v>768</v>
      </c>
      <c r="F86" s="13">
        <f t="shared" si="10"/>
        <v>13</v>
      </c>
      <c r="G86" s="6">
        <f t="shared" si="11"/>
        <v>9984</v>
      </c>
      <c r="H86" s="10">
        <v>0.97</v>
      </c>
      <c r="I86" s="6">
        <v>48</v>
      </c>
      <c r="J86" s="7">
        <f t="shared" si="5"/>
        <v>46.56</v>
      </c>
      <c r="K86" s="17"/>
    </row>
    <row r="87" spans="1:11">
      <c r="A87" s="24"/>
      <c r="B87" s="14" t="s">
        <v>475</v>
      </c>
      <c r="C87" s="8" t="s">
        <v>434</v>
      </c>
      <c r="D87" s="12">
        <v>2.9</v>
      </c>
      <c r="E87" s="9">
        <v>648</v>
      </c>
      <c r="F87" s="13">
        <f t="shared" si="10"/>
        <v>11</v>
      </c>
      <c r="G87" s="6">
        <f t="shared" si="11"/>
        <v>7128</v>
      </c>
      <c r="H87" s="10">
        <v>1.35</v>
      </c>
      <c r="I87" s="6">
        <v>48</v>
      </c>
      <c r="J87" s="7">
        <f t="shared" si="5"/>
        <v>64.800000000000011</v>
      </c>
      <c r="K87" s="17"/>
    </row>
    <row r="88" spans="1:11">
      <c r="A88" s="24"/>
      <c r="B88" s="14" t="s">
        <v>476</v>
      </c>
      <c r="C88" s="8" t="s">
        <v>436</v>
      </c>
      <c r="D88" s="12">
        <v>3.5</v>
      </c>
      <c r="E88" s="9">
        <v>480</v>
      </c>
      <c r="F88" s="13">
        <f t="shared" si="10"/>
        <v>12</v>
      </c>
      <c r="G88" s="6">
        <f t="shared" si="11"/>
        <v>5760</v>
      </c>
      <c r="H88" s="10">
        <v>1.58</v>
      </c>
      <c r="I88" s="6">
        <v>48</v>
      </c>
      <c r="J88" s="7">
        <f t="shared" si="5"/>
        <v>75.84</v>
      </c>
      <c r="K88" s="17"/>
    </row>
    <row r="89" spans="1:11">
      <c r="A89" s="24"/>
      <c r="B89" s="14" t="s">
        <v>477</v>
      </c>
      <c r="C89" s="8" t="s">
        <v>437</v>
      </c>
      <c r="D89" s="12">
        <v>2.2999999999999998</v>
      </c>
      <c r="E89" s="9">
        <v>720</v>
      </c>
      <c r="F89" s="13">
        <f t="shared" si="10"/>
        <v>12</v>
      </c>
      <c r="G89" s="6">
        <f t="shared" si="11"/>
        <v>8640</v>
      </c>
      <c r="H89" s="10">
        <v>1.1000000000000001</v>
      </c>
      <c r="I89" s="6">
        <v>67</v>
      </c>
      <c r="J89" s="7">
        <f t="shared" si="5"/>
        <v>73.7</v>
      </c>
      <c r="K89" s="17"/>
    </row>
    <row r="90" spans="1:11">
      <c r="A90" s="24"/>
      <c r="B90" s="14" t="s">
        <v>478</v>
      </c>
      <c r="C90" s="8" t="s">
        <v>441</v>
      </c>
      <c r="D90" s="12">
        <v>3.2</v>
      </c>
      <c r="E90" s="9">
        <v>540</v>
      </c>
      <c r="F90" s="13">
        <f t="shared" si="10"/>
        <v>12</v>
      </c>
      <c r="G90" s="6">
        <f t="shared" si="11"/>
        <v>6480</v>
      </c>
      <c r="H90" s="10">
        <v>1.5</v>
      </c>
      <c r="I90" s="6">
        <v>50</v>
      </c>
      <c r="J90" s="7">
        <f t="shared" si="5"/>
        <v>75</v>
      </c>
      <c r="K90" s="17"/>
    </row>
    <row r="91" spans="1:11">
      <c r="A91" s="15" t="s">
        <v>522</v>
      </c>
      <c r="B91" s="14" t="s">
        <v>524</v>
      </c>
      <c r="C91" s="8" t="s">
        <v>428</v>
      </c>
      <c r="D91" s="12">
        <v>1.95</v>
      </c>
      <c r="E91" s="9">
        <v>960</v>
      </c>
      <c r="F91" s="13">
        <f t="shared" si="10"/>
        <v>11</v>
      </c>
      <c r="G91" s="6">
        <f t="shared" si="11"/>
        <v>10560</v>
      </c>
      <c r="H91" s="10">
        <v>0.91</v>
      </c>
      <c r="I91" s="6">
        <v>93</v>
      </c>
      <c r="J91" s="7">
        <f t="shared" si="5"/>
        <v>84.63000000000001</v>
      </c>
      <c r="K91" s="17"/>
    </row>
    <row r="92" spans="1:11">
      <c r="A92" s="24"/>
      <c r="B92" s="14" t="s">
        <v>525</v>
      </c>
      <c r="C92" s="8" t="s">
        <v>430</v>
      </c>
      <c r="D92" s="12">
        <v>2.6</v>
      </c>
      <c r="E92" s="9">
        <v>720</v>
      </c>
      <c r="F92" s="13">
        <f t="shared" si="10"/>
        <v>11</v>
      </c>
      <c r="G92" s="6">
        <f t="shared" si="11"/>
        <v>7920</v>
      </c>
      <c r="H92" s="10">
        <v>1.18</v>
      </c>
      <c r="I92" s="6">
        <v>71</v>
      </c>
      <c r="J92" s="7">
        <f t="shared" si="5"/>
        <v>83.78</v>
      </c>
      <c r="K92" s="17"/>
    </row>
    <row r="93" spans="1:11">
      <c r="A93" s="24"/>
      <c r="B93" s="14" t="s">
        <v>526</v>
      </c>
      <c r="C93" s="8" t="s">
        <v>432</v>
      </c>
      <c r="D93" s="12">
        <v>2.1</v>
      </c>
      <c r="E93" s="9">
        <v>768</v>
      </c>
      <c r="F93" s="13">
        <f t="shared" si="10"/>
        <v>13</v>
      </c>
      <c r="G93" s="6">
        <f t="shared" si="11"/>
        <v>9984</v>
      </c>
      <c r="H93" s="10">
        <v>0.99</v>
      </c>
      <c r="I93" s="6">
        <v>48</v>
      </c>
      <c r="J93" s="7">
        <f t="shared" si="5"/>
        <v>47.519999999999996</v>
      </c>
      <c r="K93" s="17"/>
    </row>
    <row r="94" spans="1:11">
      <c r="A94" s="24"/>
      <c r="B94" s="14" t="s">
        <v>527</v>
      </c>
      <c r="C94" s="8" t="s">
        <v>434</v>
      </c>
      <c r="D94" s="12">
        <v>2.9</v>
      </c>
      <c r="E94" s="9">
        <v>648</v>
      </c>
      <c r="F94" s="13">
        <f t="shared" si="10"/>
        <v>11</v>
      </c>
      <c r="G94" s="6">
        <f t="shared" si="11"/>
        <v>7128</v>
      </c>
      <c r="H94" s="10">
        <v>1.37</v>
      </c>
      <c r="I94" s="6">
        <v>48</v>
      </c>
      <c r="J94" s="7">
        <f t="shared" si="5"/>
        <v>65.760000000000005</v>
      </c>
      <c r="K94" s="17"/>
    </row>
    <row r="95" spans="1:11">
      <c r="A95" s="24"/>
      <c r="B95" s="14" t="s">
        <v>528</v>
      </c>
      <c r="C95" s="8" t="s">
        <v>436</v>
      </c>
      <c r="D95" s="12">
        <v>3.5</v>
      </c>
      <c r="E95" s="9">
        <v>480</v>
      </c>
      <c r="F95" s="13">
        <f t="shared" si="10"/>
        <v>12</v>
      </c>
      <c r="G95" s="6">
        <f t="shared" si="11"/>
        <v>5760</v>
      </c>
      <c r="H95" s="10">
        <v>1.61</v>
      </c>
      <c r="I95" s="6">
        <v>48</v>
      </c>
      <c r="J95" s="7">
        <f t="shared" si="5"/>
        <v>77.28</v>
      </c>
      <c r="K95" s="17"/>
    </row>
    <row r="96" spans="1:11">
      <c r="A96" s="24"/>
      <c r="B96" s="14" t="s">
        <v>529</v>
      </c>
      <c r="C96" s="8" t="s">
        <v>437</v>
      </c>
      <c r="D96" s="12">
        <v>2.2999999999999998</v>
      </c>
      <c r="E96" s="9">
        <v>720</v>
      </c>
      <c r="F96" s="13">
        <f t="shared" si="10"/>
        <v>12</v>
      </c>
      <c r="G96" s="6">
        <f t="shared" si="11"/>
        <v>8640</v>
      </c>
      <c r="H96" s="10">
        <v>1.1100000000000001</v>
      </c>
      <c r="I96" s="6">
        <v>67</v>
      </c>
      <c r="J96" s="7">
        <f t="shared" si="5"/>
        <v>74.37</v>
      </c>
      <c r="K96" s="17"/>
    </row>
    <row r="97" spans="1:11">
      <c r="A97" s="24"/>
      <c r="B97" s="14" t="s">
        <v>530</v>
      </c>
      <c r="C97" s="8" t="s">
        <v>439</v>
      </c>
      <c r="D97" s="12">
        <v>2.6</v>
      </c>
      <c r="E97" s="9">
        <v>630</v>
      </c>
      <c r="F97" s="13">
        <f t="shared" si="10"/>
        <v>13</v>
      </c>
      <c r="G97" s="6">
        <f t="shared" si="11"/>
        <v>8190</v>
      </c>
      <c r="H97" s="10">
        <v>1.28</v>
      </c>
      <c r="I97" s="6">
        <v>50</v>
      </c>
      <c r="J97" s="7">
        <f t="shared" si="5"/>
        <v>64</v>
      </c>
      <c r="K97" s="17"/>
    </row>
    <row r="98" spans="1:11">
      <c r="A98" s="24"/>
      <c r="B98" s="14" t="s">
        <v>531</v>
      </c>
      <c r="C98" s="8" t="s">
        <v>441</v>
      </c>
      <c r="D98" s="12">
        <v>3.2</v>
      </c>
      <c r="E98" s="9">
        <v>540</v>
      </c>
      <c r="F98" s="13">
        <f t="shared" si="10"/>
        <v>12</v>
      </c>
      <c r="G98" s="6">
        <f t="shared" si="11"/>
        <v>6480</v>
      </c>
      <c r="H98" s="10">
        <v>1.52</v>
      </c>
      <c r="I98" s="6">
        <v>50</v>
      </c>
      <c r="J98" s="7">
        <f t="shared" si="5"/>
        <v>76</v>
      </c>
      <c r="K98" s="17"/>
    </row>
    <row r="99" spans="1:11">
      <c r="A99" s="24"/>
      <c r="B99" s="14" t="s">
        <v>532</v>
      </c>
      <c r="C99" s="8" t="s">
        <v>444</v>
      </c>
      <c r="D99" s="12">
        <v>1.9</v>
      </c>
      <c r="E99" s="9">
        <v>1008</v>
      </c>
      <c r="F99" s="13">
        <f t="shared" si="10"/>
        <v>11</v>
      </c>
      <c r="G99" s="6">
        <f t="shared" si="11"/>
        <v>11088</v>
      </c>
      <c r="H99" s="10">
        <v>0.91</v>
      </c>
      <c r="I99" s="6">
        <v>73</v>
      </c>
      <c r="J99" s="7">
        <f t="shared" si="5"/>
        <v>66.430000000000007</v>
      </c>
      <c r="K99" s="17"/>
    </row>
    <row r="100" spans="1:11">
      <c r="A100" s="28" t="s">
        <v>523</v>
      </c>
      <c r="B100" s="14" t="s">
        <v>533</v>
      </c>
      <c r="C100" s="8" t="s">
        <v>444</v>
      </c>
      <c r="D100" s="12">
        <v>1.9</v>
      </c>
      <c r="E100" s="9">
        <v>1008</v>
      </c>
      <c r="F100" s="13">
        <f t="shared" si="10"/>
        <v>11</v>
      </c>
      <c r="G100" s="6">
        <f t="shared" si="11"/>
        <v>11088</v>
      </c>
      <c r="H100" s="10">
        <v>0.92</v>
      </c>
      <c r="I100" s="6">
        <v>73</v>
      </c>
      <c r="J100" s="7">
        <f t="shared" si="5"/>
        <v>67.16</v>
      </c>
      <c r="K100" s="17"/>
    </row>
    <row r="101" spans="1:11">
      <c r="A101" s="15" t="s">
        <v>564</v>
      </c>
      <c r="B101" s="14" t="s">
        <v>565</v>
      </c>
      <c r="C101" s="8" t="s">
        <v>428</v>
      </c>
      <c r="D101" s="12">
        <v>1.95</v>
      </c>
      <c r="E101" s="9">
        <v>960</v>
      </c>
      <c r="F101" s="13">
        <f t="shared" si="10"/>
        <v>11</v>
      </c>
      <c r="G101" s="6">
        <f t="shared" si="11"/>
        <v>10560</v>
      </c>
      <c r="H101" s="10">
        <v>1.03</v>
      </c>
      <c r="I101" s="6">
        <v>93</v>
      </c>
      <c r="J101" s="7">
        <f t="shared" si="5"/>
        <v>95.79</v>
      </c>
      <c r="K101" s="17"/>
    </row>
    <row r="102" spans="1:11">
      <c r="A102" s="24"/>
      <c r="B102" s="14" t="s">
        <v>566</v>
      </c>
      <c r="C102" s="8" t="s">
        <v>430</v>
      </c>
      <c r="D102" s="12">
        <v>2.6</v>
      </c>
      <c r="E102" s="9">
        <v>720</v>
      </c>
      <c r="F102" s="13">
        <f t="shared" si="10"/>
        <v>11</v>
      </c>
      <c r="G102" s="6">
        <f t="shared" si="11"/>
        <v>7920</v>
      </c>
      <c r="H102" s="10">
        <v>1.33</v>
      </c>
      <c r="I102" s="6">
        <v>71</v>
      </c>
      <c r="J102" s="7">
        <f t="shared" si="5"/>
        <v>94.43</v>
      </c>
      <c r="K102" s="17"/>
    </row>
    <row r="103" spans="1:11">
      <c r="A103" s="24"/>
      <c r="B103" s="14" t="s">
        <v>567</v>
      </c>
      <c r="C103" s="8" t="s">
        <v>432</v>
      </c>
      <c r="D103" s="12">
        <v>2.1</v>
      </c>
      <c r="E103" s="9">
        <v>768</v>
      </c>
      <c r="F103" s="13">
        <f t="shared" si="10"/>
        <v>13</v>
      </c>
      <c r="G103" s="6">
        <f t="shared" si="11"/>
        <v>9984</v>
      </c>
      <c r="H103" s="10">
        <v>1.1000000000000001</v>
      </c>
      <c r="I103" s="6">
        <v>48</v>
      </c>
      <c r="J103" s="7">
        <f t="shared" si="5"/>
        <v>52.800000000000004</v>
      </c>
      <c r="K103" s="17"/>
    </row>
    <row r="104" spans="1:11">
      <c r="A104" s="24"/>
      <c r="B104" s="14" t="s">
        <v>568</v>
      </c>
      <c r="C104" s="8" t="s">
        <v>434</v>
      </c>
      <c r="D104" s="12">
        <v>2.9</v>
      </c>
      <c r="E104" s="9">
        <v>648</v>
      </c>
      <c r="F104" s="13">
        <f t="shared" si="10"/>
        <v>11</v>
      </c>
      <c r="G104" s="6">
        <f t="shared" si="11"/>
        <v>7128</v>
      </c>
      <c r="H104" s="10">
        <v>1.54</v>
      </c>
      <c r="I104" s="6">
        <v>48</v>
      </c>
      <c r="J104" s="7">
        <f t="shared" si="5"/>
        <v>73.92</v>
      </c>
      <c r="K104" s="17"/>
    </row>
    <row r="105" spans="1:11">
      <c r="A105" s="24"/>
      <c r="B105" s="14" t="s">
        <v>569</v>
      </c>
      <c r="C105" s="8" t="s">
        <v>436</v>
      </c>
      <c r="D105" s="12">
        <v>3.5</v>
      </c>
      <c r="E105" s="9">
        <v>480</v>
      </c>
      <c r="F105" s="13">
        <f t="shared" si="10"/>
        <v>12</v>
      </c>
      <c r="G105" s="6">
        <f t="shared" si="11"/>
        <v>5760</v>
      </c>
      <c r="H105" s="10">
        <v>1.81</v>
      </c>
      <c r="I105" s="6">
        <v>48</v>
      </c>
      <c r="J105" s="7">
        <f t="shared" si="5"/>
        <v>86.88</v>
      </c>
      <c r="K105" s="17"/>
    </row>
    <row r="106" spans="1:11">
      <c r="A106" s="24"/>
      <c r="B106" s="14" t="s">
        <v>570</v>
      </c>
      <c r="C106" s="8" t="s">
        <v>437</v>
      </c>
      <c r="D106" s="12">
        <v>2.2999999999999998</v>
      </c>
      <c r="E106" s="9">
        <v>720</v>
      </c>
      <c r="F106" s="13">
        <f t="shared" si="10"/>
        <v>12</v>
      </c>
      <c r="G106" s="6">
        <f t="shared" si="11"/>
        <v>8640</v>
      </c>
      <c r="H106" s="10">
        <v>1.36</v>
      </c>
      <c r="I106" s="6">
        <v>67</v>
      </c>
      <c r="J106" s="7">
        <f t="shared" si="5"/>
        <v>91.12</v>
      </c>
      <c r="K106" s="17"/>
    </row>
    <row r="107" spans="1:11">
      <c r="A107" s="24"/>
      <c r="B107" s="14" t="s">
        <v>571</v>
      </c>
      <c r="C107" s="8" t="s">
        <v>439</v>
      </c>
      <c r="D107" s="12">
        <v>2.6</v>
      </c>
      <c r="E107" s="9">
        <v>630</v>
      </c>
      <c r="F107" s="13">
        <f t="shared" si="10"/>
        <v>13</v>
      </c>
      <c r="G107" s="6">
        <f t="shared" si="11"/>
        <v>8190</v>
      </c>
      <c r="H107" s="10">
        <v>1.44</v>
      </c>
      <c r="I107" s="6">
        <v>50</v>
      </c>
      <c r="J107" s="7">
        <f t="shared" si="5"/>
        <v>72</v>
      </c>
      <c r="K107" s="17"/>
    </row>
    <row r="108" spans="1:11">
      <c r="A108" s="24"/>
      <c r="B108" s="14" t="s">
        <v>572</v>
      </c>
      <c r="C108" s="8" t="s">
        <v>441</v>
      </c>
      <c r="D108" s="12">
        <v>3.2</v>
      </c>
      <c r="E108" s="9">
        <v>540</v>
      </c>
      <c r="F108" s="13">
        <f t="shared" si="10"/>
        <v>12</v>
      </c>
      <c r="G108" s="6">
        <f t="shared" si="11"/>
        <v>6480</v>
      </c>
      <c r="H108" s="10">
        <v>1.71</v>
      </c>
      <c r="I108" s="6">
        <v>50</v>
      </c>
      <c r="J108" s="7">
        <f t="shared" si="5"/>
        <v>85.5</v>
      </c>
      <c r="K108" s="17"/>
    </row>
    <row r="109" spans="1:11">
      <c r="A109" s="15" t="s">
        <v>447</v>
      </c>
      <c r="B109" s="14" t="s">
        <v>449</v>
      </c>
      <c r="C109" s="8" t="s">
        <v>428</v>
      </c>
      <c r="D109" s="12">
        <v>1.95</v>
      </c>
      <c r="E109" s="9">
        <v>960</v>
      </c>
      <c r="F109" s="13">
        <f t="shared" ref="F109:F118" si="12">FLOOR(MMULT(MMULT(21500,MINVERSE(D109)),MINVERSE(E109)),1)</f>
        <v>11</v>
      </c>
      <c r="G109" s="6">
        <f t="shared" ref="G109:G118" si="13">MMULT(F109,E109)</f>
        <v>10560</v>
      </c>
      <c r="H109" s="10">
        <v>0.89</v>
      </c>
      <c r="I109" s="6">
        <v>93</v>
      </c>
      <c r="J109" s="7">
        <f t="shared" ref="J109:J118" si="14">MMULT(H109,I109)</f>
        <v>82.77</v>
      </c>
      <c r="K109" s="17"/>
    </row>
    <row r="110" spans="1:11">
      <c r="A110" s="24"/>
      <c r="B110" s="14" t="s">
        <v>450</v>
      </c>
      <c r="C110" s="8" t="s">
        <v>430</v>
      </c>
      <c r="D110" s="12">
        <v>2.6</v>
      </c>
      <c r="E110" s="9">
        <v>720</v>
      </c>
      <c r="F110" s="13">
        <f t="shared" si="12"/>
        <v>11</v>
      </c>
      <c r="G110" s="6">
        <f t="shared" si="13"/>
        <v>7920</v>
      </c>
      <c r="H110" s="10">
        <v>1.1499999999999999</v>
      </c>
      <c r="I110" s="6">
        <v>71</v>
      </c>
      <c r="J110" s="7">
        <f t="shared" si="14"/>
        <v>81.649999999999991</v>
      </c>
      <c r="K110" s="17"/>
    </row>
    <row r="111" spans="1:11">
      <c r="A111" s="24"/>
      <c r="B111" s="14" t="s">
        <v>451</v>
      </c>
      <c r="C111" s="8" t="s">
        <v>432</v>
      </c>
      <c r="D111" s="12">
        <v>2.1</v>
      </c>
      <c r="E111" s="9">
        <v>768</v>
      </c>
      <c r="F111" s="13">
        <f t="shared" si="12"/>
        <v>13</v>
      </c>
      <c r="G111" s="6">
        <f t="shared" si="13"/>
        <v>9984</v>
      </c>
      <c r="H111" s="10">
        <v>0.96</v>
      </c>
      <c r="I111" s="6">
        <v>48</v>
      </c>
      <c r="J111" s="7">
        <f t="shared" si="14"/>
        <v>46.08</v>
      </c>
      <c r="K111" s="17"/>
    </row>
    <row r="112" spans="1:11">
      <c r="A112" s="24"/>
      <c r="B112" s="14" t="s">
        <v>452</v>
      </c>
      <c r="C112" s="8" t="s">
        <v>434</v>
      </c>
      <c r="D112" s="12">
        <v>2.9</v>
      </c>
      <c r="E112" s="9">
        <v>648</v>
      </c>
      <c r="F112" s="13">
        <f t="shared" si="12"/>
        <v>11</v>
      </c>
      <c r="G112" s="6">
        <f t="shared" si="13"/>
        <v>7128</v>
      </c>
      <c r="H112" s="10">
        <v>1.34</v>
      </c>
      <c r="I112" s="6">
        <v>48</v>
      </c>
      <c r="J112" s="7">
        <f t="shared" si="14"/>
        <v>64.320000000000007</v>
      </c>
      <c r="K112" s="17"/>
    </row>
    <row r="113" spans="1:11">
      <c r="A113" s="24"/>
      <c r="B113" s="14" t="s">
        <v>453</v>
      </c>
      <c r="C113" s="8" t="s">
        <v>436</v>
      </c>
      <c r="D113" s="12">
        <v>3.5</v>
      </c>
      <c r="E113" s="9">
        <v>480</v>
      </c>
      <c r="F113" s="13">
        <f t="shared" si="12"/>
        <v>12</v>
      </c>
      <c r="G113" s="6">
        <f t="shared" si="13"/>
        <v>5760</v>
      </c>
      <c r="H113" s="10">
        <v>1.57</v>
      </c>
      <c r="I113" s="6">
        <v>48</v>
      </c>
      <c r="J113" s="7">
        <f t="shared" si="14"/>
        <v>75.36</v>
      </c>
      <c r="K113" s="17"/>
    </row>
    <row r="114" spans="1:11">
      <c r="A114" s="24"/>
      <c r="B114" s="14" t="s">
        <v>454</v>
      </c>
      <c r="C114" s="8" t="s">
        <v>437</v>
      </c>
      <c r="D114" s="12">
        <v>2.2999999999999998</v>
      </c>
      <c r="E114" s="9">
        <v>720</v>
      </c>
      <c r="F114" s="13">
        <f t="shared" si="12"/>
        <v>12</v>
      </c>
      <c r="G114" s="6">
        <f t="shared" si="13"/>
        <v>8640</v>
      </c>
      <c r="H114" s="10">
        <v>1.0900000000000001</v>
      </c>
      <c r="I114" s="6">
        <v>67</v>
      </c>
      <c r="J114" s="7">
        <f t="shared" si="14"/>
        <v>73.03</v>
      </c>
      <c r="K114" s="17"/>
    </row>
    <row r="115" spans="1:11">
      <c r="A115" s="24"/>
      <c r="B115" s="14" t="s">
        <v>455</v>
      </c>
      <c r="C115" s="8" t="s">
        <v>439</v>
      </c>
      <c r="D115" s="12">
        <v>2.6</v>
      </c>
      <c r="E115" s="9">
        <v>630</v>
      </c>
      <c r="F115" s="13">
        <f t="shared" si="12"/>
        <v>13</v>
      </c>
      <c r="G115" s="6">
        <f t="shared" si="13"/>
        <v>8190</v>
      </c>
      <c r="H115" s="10">
        <v>1.26</v>
      </c>
      <c r="I115" s="6">
        <v>50</v>
      </c>
      <c r="J115" s="7">
        <f t="shared" si="14"/>
        <v>63</v>
      </c>
      <c r="K115" s="17"/>
    </row>
    <row r="116" spans="1:11">
      <c r="A116" s="24"/>
      <c r="B116" s="14" t="s">
        <v>456</v>
      </c>
      <c r="C116" s="8" t="s">
        <v>441</v>
      </c>
      <c r="D116" s="12">
        <v>3.2</v>
      </c>
      <c r="E116" s="9">
        <v>540</v>
      </c>
      <c r="F116" s="13">
        <f t="shared" si="12"/>
        <v>12</v>
      </c>
      <c r="G116" s="6">
        <f t="shared" si="13"/>
        <v>6480</v>
      </c>
      <c r="H116" s="10">
        <v>1.49</v>
      </c>
      <c r="I116" s="6">
        <v>50</v>
      </c>
      <c r="J116" s="7">
        <f t="shared" si="14"/>
        <v>74.5</v>
      </c>
      <c r="K116" s="17"/>
    </row>
    <row r="117" spans="1:11">
      <c r="A117" s="24"/>
      <c r="B117" s="14" t="s">
        <v>457</v>
      </c>
      <c r="C117" s="8" t="s">
        <v>444</v>
      </c>
      <c r="D117" s="12">
        <v>1.9</v>
      </c>
      <c r="E117" s="9">
        <v>1008</v>
      </c>
      <c r="F117" s="13">
        <f t="shared" si="12"/>
        <v>11</v>
      </c>
      <c r="G117" s="6">
        <f t="shared" si="13"/>
        <v>11088</v>
      </c>
      <c r="H117" s="10">
        <v>0.89</v>
      </c>
      <c r="I117" s="6">
        <v>73</v>
      </c>
      <c r="J117" s="7">
        <f t="shared" si="14"/>
        <v>64.97</v>
      </c>
      <c r="K117" s="17"/>
    </row>
    <row r="118" spans="1:11">
      <c r="A118" s="28" t="s">
        <v>448</v>
      </c>
      <c r="B118" s="14" t="s">
        <v>458</v>
      </c>
      <c r="C118" s="8" t="s">
        <v>444</v>
      </c>
      <c r="D118" s="12">
        <v>1.9</v>
      </c>
      <c r="E118" s="9">
        <v>1008</v>
      </c>
      <c r="F118" s="13">
        <f t="shared" si="12"/>
        <v>11</v>
      </c>
      <c r="G118" s="6">
        <f t="shared" si="13"/>
        <v>11088</v>
      </c>
      <c r="H118" s="10">
        <v>0.9</v>
      </c>
      <c r="I118" s="6">
        <v>73</v>
      </c>
      <c r="J118" s="7">
        <f t="shared" si="14"/>
        <v>65.7</v>
      </c>
      <c r="K118" s="17"/>
    </row>
    <row r="119" spans="1:11">
      <c r="A119" s="15" t="s">
        <v>543</v>
      </c>
      <c r="B119" s="14" t="s">
        <v>544</v>
      </c>
      <c r="C119" s="8" t="s">
        <v>428</v>
      </c>
      <c r="D119" s="12">
        <v>1.95</v>
      </c>
      <c r="E119" s="9">
        <v>960</v>
      </c>
      <c r="F119" s="13">
        <f t="shared" ref="F119:F126" si="15">FLOOR(MMULT(MMULT(21500,MINVERSE(D119)),MINVERSE(E119)),1)</f>
        <v>11</v>
      </c>
      <c r="G119" s="6">
        <f t="shared" ref="G119:G126" si="16">MMULT(F119,E119)</f>
        <v>10560</v>
      </c>
      <c r="H119" s="10">
        <v>0.93</v>
      </c>
      <c r="I119" s="6">
        <v>93</v>
      </c>
      <c r="J119" s="7">
        <f t="shared" ref="J119:J126" si="17">MMULT(H119,I119)</f>
        <v>86.490000000000009</v>
      </c>
      <c r="K119" s="17"/>
    </row>
    <row r="120" spans="1:11">
      <c r="A120" s="24"/>
      <c r="B120" s="14" t="s">
        <v>545</v>
      </c>
      <c r="C120" s="8" t="s">
        <v>430</v>
      </c>
      <c r="D120" s="12">
        <v>2.6</v>
      </c>
      <c r="E120" s="9">
        <v>720</v>
      </c>
      <c r="F120" s="13">
        <f t="shared" si="15"/>
        <v>11</v>
      </c>
      <c r="G120" s="6">
        <f t="shared" si="16"/>
        <v>7920</v>
      </c>
      <c r="H120" s="10">
        <v>1.21</v>
      </c>
      <c r="I120" s="6">
        <v>71</v>
      </c>
      <c r="J120" s="7">
        <f t="shared" si="17"/>
        <v>85.91</v>
      </c>
      <c r="K120" s="17"/>
    </row>
    <row r="121" spans="1:11">
      <c r="A121" s="24"/>
      <c r="B121" s="14" t="s">
        <v>546</v>
      </c>
      <c r="C121" s="8" t="s">
        <v>432</v>
      </c>
      <c r="D121" s="12">
        <v>2.1</v>
      </c>
      <c r="E121" s="9">
        <v>768</v>
      </c>
      <c r="F121" s="13">
        <f t="shared" si="15"/>
        <v>13</v>
      </c>
      <c r="G121" s="6">
        <f t="shared" si="16"/>
        <v>9984</v>
      </c>
      <c r="H121" s="10">
        <v>1.01</v>
      </c>
      <c r="I121" s="6">
        <v>48</v>
      </c>
      <c r="J121" s="7">
        <f t="shared" si="17"/>
        <v>48.480000000000004</v>
      </c>
      <c r="K121" s="17"/>
    </row>
    <row r="122" spans="1:11">
      <c r="A122" s="24"/>
      <c r="B122" s="14" t="s">
        <v>547</v>
      </c>
      <c r="C122" s="8" t="s">
        <v>434</v>
      </c>
      <c r="D122" s="12">
        <v>2.9</v>
      </c>
      <c r="E122" s="9">
        <v>648</v>
      </c>
      <c r="F122" s="13">
        <f t="shared" si="15"/>
        <v>11</v>
      </c>
      <c r="G122" s="6">
        <f t="shared" si="16"/>
        <v>7128</v>
      </c>
      <c r="H122" s="10">
        <v>1.4</v>
      </c>
      <c r="I122" s="6">
        <v>48</v>
      </c>
      <c r="J122" s="7">
        <f t="shared" si="17"/>
        <v>67.199999999999989</v>
      </c>
      <c r="K122" s="17"/>
    </row>
    <row r="123" spans="1:11">
      <c r="A123" s="24"/>
      <c r="B123" s="14" t="s">
        <v>548</v>
      </c>
      <c r="C123" s="8" t="s">
        <v>436</v>
      </c>
      <c r="D123" s="12">
        <v>3.5</v>
      </c>
      <c r="E123" s="9">
        <v>480</v>
      </c>
      <c r="F123" s="13">
        <f t="shared" si="15"/>
        <v>12</v>
      </c>
      <c r="G123" s="6">
        <f t="shared" si="16"/>
        <v>5760</v>
      </c>
      <c r="H123" s="10">
        <v>1.64</v>
      </c>
      <c r="I123" s="6">
        <v>48</v>
      </c>
      <c r="J123" s="7">
        <f t="shared" si="17"/>
        <v>78.72</v>
      </c>
      <c r="K123" s="17"/>
    </row>
    <row r="124" spans="1:11">
      <c r="A124" s="24"/>
      <c r="B124" s="14" t="s">
        <v>549</v>
      </c>
      <c r="C124" s="8" t="s">
        <v>437</v>
      </c>
      <c r="D124" s="12">
        <v>2.2999999999999998</v>
      </c>
      <c r="E124" s="9">
        <v>720</v>
      </c>
      <c r="F124" s="13">
        <f t="shared" si="15"/>
        <v>12</v>
      </c>
      <c r="G124" s="6">
        <f t="shared" si="16"/>
        <v>8640</v>
      </c>
      <c r="H124" s="10">
        <v>1.1399999999999999</v>
      </c>
      <c r="I124" s="6">
        <v>67</v>
      </c>
      <c r="J124" s="7">
        <f t="shared" si="17"/>
        <v>76.38</v>
      </c>
      <c r="K124" s="17"/>
    </row>
    <row r="125" spans="1:11">
      <c r="A125" s="24"/>
      <c r="B125" s="14" t="s">
        <v>550</v>
      </c>
      <c r="C125" s="8" t="s">
        <v>439</v>
      </c>
      <c r="D125" s="12">
        <v>2.6</v>
      </c>
      <c r="E125" s="9">
        <v>630</v>
      </c>
      <c r="F125" s="13">
        <f t="shared" si="15"/>
        <v>13</v>
      </c>
      <c r="G125" s="6">
        <f t="shared" si="16"/>
        <v>8190</v>
      </c>
      <c r="H125" s="10">
        <v>1.31</v>
      </c>
      <c r="I125" s="6">
        <v>50</v>
      </c>
      <c r="J125" s="7">
        <f t="shared" si="17"/>
        <v>65.5</v>
      </c>
      <c r="K125" s="17"/>
    </row>
    <row r="126" spans="1:11">
      <c r="A126" s="24"/>
      <c r="B126" s="14" t="s">
        <v>551</v>
      </c>
      <c r="C126" s="8" t="s">
        <v>441</v>
      </c>
      <c r="D126" s="12">
        <v>3.2</v>
      </c>
      <c r="E126" s="9">
        <v>540</v>
      </c>
      <c r="F126" s="13">
        <f t="shared" si="15"/>
        <v>12</v>
      </c>
      <c r="G126" s="6">
        <f t="shared" si="16"/>
        <v>6480</v>
      </c>
      <c r="H126" s="10">
        <v>1.56</v>
      </c>
      <c r="I126" s="6">
        <v>50</v>
      </c>
      <c r="J126" s="7">
        <f t="shared" si="17"/>
        <v>78</v>
      </c>
      <c r="K126" s="17"/>
    </row>
    <row r="127" spans="1:11">
      <c r="A127" s="15" t="s">
        <v>507</v>
      </c>
      <c r="B127" s="14" t="s">
        <v>508</v>
      </c>
      <c r="C127" s="8" t="s">
        <v>428</v>
      </c>
      <c r="D127" s="12">
        <v>1.95</v>
      </c>
      <c r="E127" s="9">
        <v>960</v>
      </c>
      <c r="F127" s="13">
        <f t="shared" ref="F127:F134" si="18">FLOOR(MMULT(MMULT(21500,MINVERSE(D127)),MINVERSE(E127)),1)</f>
        <v>11</v>
      </c>
      <c r="G127" s="6">
        <f t="shared" ref="G127:G134" si="19">MMULT(F127,E127)</f>
        <v>10560</v>
      </c>
      <c r="H127" s="10">
        <v>0.89</v>
      </c>
      <c r="I127" s="6">
        <v>93</v>
      </c>
      <c r="J127" s="7">
        <f t="shared" ref="J127:J134" si="20">MMULT(H127,I127)</f>
        <v>82.77</v>
      </c>
      <c r="K127" s="17"/>
    </row>
    <row r="128" spans="1:11">
      <c r="A128" s="24"/>
      <c r="B128" s="14" t="s">
        <v>509</v>
      </c>
      <c r="C128" s="8" t="s">
        <v>430</v>
      </c>
      <c r="D128" s="12">
        <v>2.6</v>
      </c>
      <c r="E128" s="9">
        <v>720</v>
      </c>
      <c r="F128" s="13">
        <f t="shared" si="18"/>
        <v>11</v>
      </c>
      <c r="G128" s="6">
        <f t="shared" si="19"/>
        <v>7920</v>
      </c>
      <c r="H128" s="10">
        <v>1.1599999999999999</v>
      </c>
      <c r="I128" s="6">
        <v>71</v>
      </c>
      <c r="J128" s="7">
        <f t="shared" si="20"/>
        <v>82.36</v>
      </c>
      <c r="K128" s="17"/>
    </row>
    <row r="129" spans="1:11">
      <c r="A129" s="24"/>
      <c r="B129" s="14" t="s">
        <v>510</v>
      </c>
      <c r="C129" s="8" t="s">
        <v>432</v>
      </c>
      <c r="D129" s="12">
        <v>2.1</v>
      </c>
      <c r="E129" s="9">
        <v>768</v>
      </c>
      <c r="F129" s="13">
        <f t="shared" si="18"/>
        <v>13</v>
      </c>
      <c r="G129" s="6">
        <f t="shared" si="19"/>
        <v>9984</v>
      </c>
      <c r="H129" s="10">
        <v>0.97</v>
      </c>
      <c r="I129" s="6">
        <v>48</v>
      </c>
      <c r="J129" s="7">
        <f t="shared" si="20"/>
        <v>46.56</v>
      </c>
      <c r="K129" s="17"/>
    </row>
    <row r="130" spans="1:11">
      <c r="A130" s="24"/>
      <c r="B130" s="14" t="s">
        <v>511</v>
      </c>
      <c r="C130" s="8" t="s">
        <v>434</v>
      </c>
      <c r="D130" s="12">
        <v>2.9</v>
      </c>
      <c r="E130" s="9">
        <v>648</v>
      </c>
      <c r="F130" s="13">
        <f t="shared" si="18"/>
        <v>11</v>
      </c>
      <c r="G130" s="6">
        <f t="shared" si="19"/>
        <v>7128</v>
      </c>
      <c r="H130" s="10">
        <v>1.35</v>
      </c>
      <c r="I130" s="6">
        <v>48</v>
      </c>
      <c r="J130" s="7">
        <f t="shared" si="20"/>
        <v>64.800000000000011</v>
      </c>
      <c r="K130" s="17"/>
    </row>
    <row r="131" spans="1:11">
      <c r="A131" s="24"/>
      <c r="B131" s="14" t="s">
        <v>512</v>
      </c>
      <c r="C131" s="8" t="s">
        <v>436</v>
      </c>
      <c r="D131" s="12">
        <v>3.5</v>
      </c>
      <c r="E131" s="9">
        <v>480</v>
      </c>
      <c r="F131" s="13">
        <f t="shared" si="18"/>
        <v>12</v>
      </c>
      <c r="G131" s="6">
        <f t="shared" si="19"/>
        <v>5760</v>
      </c>
      <c r="H131" s="10">
        <v>1.58</v>
      </c>
      <c r="I131" s="6">
        <v>48</v>
      </c>
      <c r="J131" s="7">
        <f t="shared" si="20"/>
        <v>75.84</v>
      </c>
      <c r="K131" s="17"/>
    </row>
    <row r="132" spans="1:11">
      <c r="A132" s="24"/>
      <c r="B132" s="14" t="s">
        <v>513</v>
      </c>
      <c r="C132" s="8" t="s">
        <v>437</v>
      </c>
      <c r="D132" s="12">
        <v>2.2999999999999998</v>
      </c>
      <c r="E132" s="9">
        <v>720</v>
      </c>
      <c r="F132" s="13">
        <f t="shared" si="18"/>
        <v>12</v>
      </c>
      <c r="G132" s="6">
        <f t="shared" si="19"/>
        <v>8640</v>
      </c>
      <c r="H132" s="10">
        <v>1.1000000000000001</v>
      </c>
      <c r="I132" s="6">
        <v>67</v>
      </c>
      <c r="J132" s="7">
        <f t="shared" si="20"/>
        <v>73.7</v>
      </c>
      <c r="K132" s="17"/>
    </row>
    <row r="133" spans="1:11">
      <c r="A133" s="24"/>
      <c r="B133" s="14" t="s">
        <v>514</v>
      </c>
      <c r="C133" s="8" t="s">
        <v>439</v>
      </c>
      <c r="D133" s="12">
        <v>2.6</v>
      </c>
      <c r="E133" s="9">
        <v>630</v>
      </c>
      <c r="F133" s="13">
        <f t="shared" si="18"/>
        <v>13</v>
      </c>
      <c r="G133" s="6">
        <f t="shared" si="19"/>
        <v>8190</v>
      </c>
      <c r="H133" s="10">
        <v>1.27</v>
      </c>
      <c r="I133" s="6">
        <v>50</v>
      </c>
      <c r="J133" s="7">
        <f t="shared" si="20"/>
        <v>63.5</v>
      </c>
      <c r="K133" s="17"/>
    </row>
    <row r="134" spans="1:11">
      <c r="A134" s="24"/>
      <c r="B134" s="14" t="s">
        <v>515</v>
      </c>
      <c r="C134" s="8" t="s">
        <v>441</v>
      </c>
      <c r="D134" s="12">
        <v>3.2</v>
      </c>
      <c r="E134" s="9">
        <v>540</v>
      </c>
      <c r="F134" s="13">
        <f t="shared" si="18"/>
        <v>12</v>
      </c>
      <c r="G134" s="6">
        <f t="shared" si="19"/>
        <v>6480</v>
      </c>
      <c r="H134" s="10">
        <v>1.5</v>
      </c>
      <c r="I134" s="6">
        <v>50</v>
      </c>
      <c r="J134" s="7">
        <f t="shared" si="20"/>
        <v>75</v>
      </c>
      <c r="K134" s="17"/>
    </row>
    <row r="135" spans="1:11">
      <c r="A135" s="15" t="s">
        <v>426</v>
      </c>
      <c r="B135" s="14" t="s">
        <v>427</v>
      </c>
      <c r="C135" s="8" t="s">
        <v>428</v>
      </c>
      <c r="D135" s="12">
        <v>1.95</v>
      </c>
      <c r="E135" s="9">
        <v>960</v>
      </c>
      <c r="F135" s="13">
        <f t="shared" ref="F135:F144" si="21">FLOOR(MMULT(MMULT(21500,MINVERSE(D135)),MINVERSE(E135)),1)</f>
        <v>11</v>
      </c>
      <c r="G135" s="6">
        <f t="shared" ref="G135:G144" si="22">MMULT(F135,E135)</f>
        <v>10560</v>
      </c>
      <c r="H135" s="10">
        <v>0.89</v>
      </c>
      <c r="I135" s="6">
        <v>93</v>
      </c>
      <c r="J135" s="7">
        <f t="shared" ref="J135:J169" si="23">MMULT(H135,I135)</f>
        <v>82.77</v>
      </c>
      <c r="K135" s="17"/>
    </row>
    <row r="136" spans="1:11">
      <c r="A136" s="24"/>
      <c r="B136" s="14" t="s">
        <v>429</v>
      </c>
      <c r="C136" s="8" t="s">
        <v>430</v>
      </c>
      <c r="D136" s="12">
        <v>2.6</v>
      </c>
      <c r="E136" s="9">
        <v>720</v>
      </c>
      <c r="F136" s="13">
        <f t="shared" si="21"/>
        <v>11</v>
      </c>
      <c r="G136" s="6">
        <f t="shared" si="22"/>
        <v>7920</v>
      </c>
      <c r="H136" s="10">
        <v>1.1499999999999999</v>
      </c>
      <c r="I136" s="6">
        <v>71</v>
      </c>
      <c r="J136" s="7">
        <f t="shared" si="23"/>
        <v>81.649999999999991</v>
      </c>
      <c r="K136" s="17"/>
    </row>
    <row r="137" spans="1:11">
      <c r="A137" s="24"/>
      <c r="B137" s="14" t="s">
        <v>431</v>
      </c>
      <c r="C137" s="8" t="s">
        <v>432</v>
      </c>
      <c r="D137" s="12">
        <v>2.1</v>
      </c>
      <c r="E137" s="9">
        <v>768</v>
      </c>
      <c r="F137" s="13">
        <f t="shared" si="21"/>
        <v>13</v>
      </c>
      <c r="G137" s="6">
        <f t="shared" si="22"/>
        <v>9984</v>
      </c>
      <c r="H137" s="10">
        <v>0.96</v>
      </c>
      <c r="I137" s="6">
        <v>48</v>
      </c>
      <c r="J137" s="7">
        <f t="shared" si="23"/>
        <v>46.08</v>
      </c>
      <c r="K137" s="17"/>
    </row>
    <row r="138" spans="1:11">
      <c r="A138" s="24"/>
      <c r="B138" s="14" t="s">
        <v>433</v>
      </c>
      <c r="C138" s="8" t="s">
        <v>434</v>
      </c>
      <c r="D138" s="12">
        <v>2.9</v>
      </c>
      <c r="E138" s="9">
        <v>648</v>
      </c>
      <c r="F138" s="13">
        <f t="shared" si="21"/>
        <v>11</v>
      </c>
      <c r="G138" s="6">
        <f t="shared" si="22"/>
        <v>7128</v>
      </c>
      <c r="H138" s="10">
        <v>1.34</v>
      </c>
      <c r="I138" s="6">
        <v>48</v>
      </c>
      <c r="J138" s="7">
        <f t="shared" si="23"/>
        <v>64.320000000000007</v>
      </c>
      <c r="K138" s="17"/>
    </row>
    <row r="139" spans="1:11">
      <c r="A139" s="24"/>
      <c r="B139" s="14" t="s">
        <v>435</v>
      </c>
      <c r="C139" s="8" t="s">
        <v>436</v>
      </c>
      <c r="D139" s="12">
        <v>3.5</v>
      </c>
      <c r="E139" s="9">
        <v>480</v>
      </c>
      <c r="F139" s="13">
        <f t="shared" si="21"/>
        <v>12</v>
      </c>
      <c r="G139" s="6">
        <f t="shared" si="22"/>
        <v>5760</v>
      </c>
      <c r="H139" s="10">
        <v>1.57</v>
      </c>
      <c r="I139" s="6">
        <v>48</v>
      </c>
      <c r="J139" s="7">
        <f t="shared" si="23"/>
        <v>75.36</v>
      </c>
      <c r="K139" s="17"/>
    </row>
    <row r="140" spans="1:11">
      <c r="A140" s="24"/>
      <c r="B140" s="14" t="s">
        <v>438</v>
      </c>
      <c r="C140" s="8" t="s">
        <v>437</v>
      </c>
      <c r="D140" s="12">
        <v>2.2999999999999998</v>
      </c>
      <c r="E140" s="9">
        <v>720</v>
      </c>
      <c r="F140" s="13">
        <f t="shared" si="21"/>
        <v>12</v>
      </c>
      <c r="G140" s="6">
        <f t="shared" si="22"/>
        <v>8640</v>
      </c>
      <c r="H140" s="10">
        <v>1.0900000000000001</v>
      </c>
      <c r="I140" s="6">
        <v>67</v>
      </c>
      <c r="J140" s="7">
        <f t="shared" si="23"/>
        <v>73.03</v>
      </c>
      <c r="K140" s="17"/>
    </row>
    <row r="141" spans="1:11">
      <c r="A141" s="24"/>
      <c r="B141" s="14" t="s">
        <v>440</v>
      </c>
      <c r="C141" s="8" t="s">
        <v>439</v>
      </c>
      <c r="D141" s="12">
        <v>2.6</v>
      </c>
      <c r="E141" s="9">
        <v>630</v>
      </c>
      <c r="F141" s="13">
        <f t="shared" si="21"/>
        <v>13</v>
      </c>
      <c r="G141" s="6">
        <f t="shared" si="22"/>
        <v>8190</v>
      </c>
      <c r="H141" s="10">
        <v>1.26</v>
      </c>
      <c r="I141" s="6">
        <v>50</v>
      </c>
      <c r="J141" s="7">
        <f t="shared" si="23"/>
        <v>63</v>
      </c>
      <c r="K141" s="17"/>
    </row>
    <row r="142" spans="1:11">
      <c r="A142" s="24"/>
      <c r="B142" s="14" t="s">
        <v>442</v>
      </c>
      <c r="C142" s="8" t="s">
        <v>441</v>
      </c>
      <c r="D142" s="12">
        <v>3.2</v>
      </c>
      <c r="E142" s="9">
        <v>540</v>
      </c>
      <c r="F142" s="13">
        <f t="shared" si="21"/>
        <v>12</v>
      </c>
      <c r="G142" s="6">
        <f t="shared" si="22"/>
        <v>6480</v>
      </c>
      <c r="H142" s="10">
        <v>1.49</v>
      </c>
      <c r="I142" s="6">
        <v>50</v>
      </c>
      <c r="J142" s="7">
        <f t="shared" si="23"/>
        <v>74.5</v>
      </c>
      <c r="K142" s="17"/>
    </row>
    <row r="143" spans="1:11">
      <c r="A143" s="24"/>
      <c r="B143" s="14" t="s">
        <v>443</v>
      </c>
      <c r="C143" s="8" t="s">
        <v>444</v>
      </c>
      <c r="D143" s="12">
        <v>1.9</v>
      </c>
      <c r="E143" s="9">
        <v>1008</v>
      </c>
      <c r="F143" s="13">
        <f t="shared" si="21"/>
        <v>11</v>
      </c>
      <c r="G143" s="6">
        <f t="shared" si="22"/>
        <v>11088</v>
      </c>
      <c r="H143" s="10">
        <v>0.89</v>
      </c>
      <c r="I143" s="6">
        <v>73</v>
      </c>
      <c r="J143" s="7">
        <f t="shared" si="23"/>
        <v>64.97</v>
      </c>
      <c r="K143" s="17"/>
    </row>
    <row r="144" spans="1:11">
      <c r="A144" s="28" t="s">
        <v>446</v>
      </c>
      <c r="B144" s="14" t="s">
        <v>445</v>
      </c>
      <c r="C144" s="8" t="s">
        <v>444</v>
      </c>
      <c r="D144" s="12">
        <v>1.9</v>
      </c>
      <c r="E144" s="9">
        <v>1008</v>
      </c>
      <c r="F144" s="13">
        <f t="shared" si="21"/>
        <v>11</v>
      </c>
      <c r="G144" s="6">
        <f t="shared" si="22"/>
        <v>11088</v>
      </c>
      <c r="H144" s="10">
        <v>0.9</v>
      </c>
      <c r="I144" s="6">
        <v>73</v>
      </c>
      <c r="J144" s="7">
        <f t="shared" si="23"/>
        <v>65.7</v>
      </c>
      <c r="K144" s="17"/>
    </row>
    <row r="145" spans="1:11">
      <c r="A145" s="15" t="s">
        <v>160</v>
      </c>
      <c r="B145" s="14" t="s">
        <v>573</v>
      </c>
      <c r="C145" s="8" t="s">
        <v>428</v>
      </c>
      <c r="D145" s="12">
        <v>1.95</v>
      </c>
      <c r="E145" s="9">
        <v>960</v>
      </c>
      <c r="F145" s="13">
        <f t="shared" ref="F145:F158" si="24">FLOOR(MMULT(MMULT(21500,MINVERSE(D145)),MINVERSE(E145)),1)</f>
        <v>11</v>
      </c>
      <c r="G145" s="6">
        <f t="shared" ref="G145:G158" si="25">MMULT(F145,E145)</f>
        <v>10560</v>
      </c>
      <c r="H145" s="10">
        <v>0.95</v>
      </c>
      <c r="I145" s="6">
        <v>93</v>
      </c>
      <c r="J145" s="7">
        <f t="shared" ref="J145:J158" si="26">MMULT(H145,I145)</f>
        <v>88.35</v>
      </c>
      <c r="K145" s="17"/>
    </row>
    <row r="146" spans="1:11">
      <c r="A146" s="24"/>
      <c r="B146" s="14" t="s">
        <v>574</v>
      </c>
      <c r="C146" s="8" t="s">
        <v>430</v>
      </c>
      <c r="D146" s="12">
        <v>2.6</v>
      </c>
      <c r="E146" s="9">
        <v>720</v>
      </c>
      <c r="F146" s="13">
        <f t="shared" si="24"/>
        <v>11</v>
      </c>
      <c r="G146" s="6">
        <f t="shared" si="25"/>
        <v>7920</v>
      </c>
      <c r="H146" s="10">
        <v>1.24</v>
      </c>
      <c r="I146" s="6">
        <v>71</v>
      </c>
      <c r="J146" s="7">
        <f t="shared" si="26"/>
        <v>88.04</v>
      </c>
      <c r="K146" s="17"/>
    </row>
    <row r="147" spans="1:11">
      <c r="A147" s="24"/>
      <c r="B147" s="14" t="s">
        <v>162</v>
      </c>
      <c r="C147" s="8" t="s">
        <v>432</v>
      </c>
      <c r="D147" s="12">
        <v>2.1</v>
      </c>
      <c r="E147" s="9">
        <v>768</v>
      </c>
      <c r="F147" s="13">
        <f t="shared" si="24"/>
        <v>13</v>
      </c>
      <c r="G147" s="6">
        <f t="shared" si="25"/>
        <v>9984</v>
      </c>
      <c r="H147" s="10">
        <v>1.03</v>
      </c>
      <c r="I147" s="6">
        <v>48</v>
      </c>
      <c r="J147" s="7">
        <f t="shared" si="26"/>
        <v>49.44</v>
      </c>
      <c r="K147" s="17"/>
    </row>
    <row r="148" spans="1:11">
      <c r="A148" s="24"/>
      <c r="B148" s="14" t="s">
        <v>575</v>
      </c>
      <c r="C148" s="8" t="s">
        <v>434</v>
      </c>
      <c r="D148" s="12">
        <v>2.9</v>
      </c>
      <c r="E148" s="9">
        <v>648</v>
      </c>
      <c r="F148" s="13">
        <f t="shared" si="24"/>
        <v>11</v>
      </c>
      <c r="G148" s="6">
        <f t="shared" si="25"/>
        <v>7128</v>
      </c>
      <c r="H148" s="10">
        <v>1.43</v>
      </c>
      <c r="I148" s="6">
        <v>48</v>
      </c>
      <c r="J148" s="7">
        <f t="shared" si="26"/>
        <v>68.64</v>
      </c>
      <c r="K148" s="17"/>
    </row>
    <row r="149" spans="1:11">
      <c r="A149" s="24"/>
      <c r="B149" s="14" t="s">
        <v>576</v>
      </c>
      <c r="C149" s="8" t="s">
        <v>436</v>
      </c>
      <c r="D149" s="12">
        <v>3.5</v>
      </c>
      <c r="E149" s="9">
        <v>480</v>
      </c>
      <c r="F149" s="13">
        <f t="shared" si="24"/>
        <v>12</v>
      </c>
      <c r="G149" s="6">
        <f t="shared" si="25"/>
        <v>5760</v>
      </c>
      <c r="H149" s="10">
        <v>1.68</v>
      </c>
      <c r="I149" s="6">
        <v>48</v>
      </c>
      <c r="J149" s="7">
        <f t="shared" si="26"/>
        <v>80.64</v>
      </c>
      <c r="K149" s="17"/>
    </row>
    <row r="150" spans="1:11">
      <c r="A150" s="24"/>
      <c r="B150" s="14" t="s">
        <v>577</v>
      </c>
      <c r="C150" s="8" t="s">
        <v>437</v>
      </c>
      <c r="D150" s="12">
        <v>2.2999999999999998</v>
      </c>
      <c r="E150" s="9">
        <v>720</v>
      </c>
      <c r="F150" s="13">
        <f t="shared" si="24"/>
        <v>12</v>
      </c>
      <c r="G150" s="6">
        <f t="shared" si="25"/>
        <v>8640</v>
      </c>
      <c r="H150" s="10">
        <v>1.1599999999999999</v>
      </c>
      <c r="I150" s="6">
        <v>67</v>
      </c>
      <c r="J150" s="7">
        <f t="shared" si="26"/>
        <v>77.72</v>
      </c>
      <c r="K150" s="17"/>
    </row>
    <row r="151" spans="1:11">
      <c r="A151" s="24"/>
      <c r="B151" s="14" t="s">
        <v>578</v>
      </c>
      <c r="C151" s="8" t="s">
        <v>439</v>
      </c>
      <c r="D151" s="12">
        <v>2.6</v>
      </c>
      <c r="E151" s="9">
        <v>630</v>
      </c>
      <c r="F151" s="13">
        <f t="shared" si="24"/>
        <v>13</v>
      </c>
      <c r="G151" s="6">
        <f t="shared" si="25"/>
        <v>8190</v>
      </c>
      <c r="H151" s="10">
        <v>1.34</v>
      </c>
      <c r="I151" s="6">
        <v>50</v>
      </c>
      <c r="J151" s="7">
        <f t="shared" si="26"/>
        <v>67</v>
      </c>
      <c r="K151" s="17"/>
    </row>
    <row r="152" spans="1:11">
      <c r="A152" s="24"/>
      <c r="B152" s="14" t="s">
        <v>579</v>
      </c>
      <c r="C152" s="8" t="s">
        <v>441</v>
      </c>
      <c r="D152" s="12">
        <v>3.2</v>
      </c>
      <c r="E152" s="9">
        <v>540</v>
      </c>
      <c r="F152" s="13">
        <f t="shared" si="24"/>
        <v>12</v>
      </c>
      <c r="G152" s="6">
        <f t="shared" si="25"/>
        <v>6480</v>
      </c>
      <c r="H152" s="10">
        <v>1.59</v>
      </c>
      <c r="I152" s="6">
        <v>50</v>
      </c>
      <c r="J152" s="7">
        <f t="shared" si="26"/>
        <v>79.5</v>
      </c>
      <c r="K152" s="17"/>
    </row>
    <row r="153" spans="1:11">
      <c r="A153" s="24"/>
      <c r="B153" s="14" t="s">
        <v>580</v>
      </c>
      <c r="C153" s="8" t="s">
        <v>444</v>
      </c>
      <c r="D153" s="12">
        <v>1.9</v>
      </c>
      <c r="E153" s="9">
        <v>1008</v>
      </c>
      <c r="F153" s="13">
        <f t="shared" si="24"/>
        <v>11</v>
      </c>
      <c r="G153" s="6">
        <f t="shared" si="25"/>
        <v>11088</v>
      </c>
      <c r="H153" s="10">
        <v>0.95</v>
      </c>
      <c r="I153" s="6">
        <v>73</v>
      </c>
      <c r="J153" s="7">
        <f t="shared" si="26"/>
        <v>69.349999999999994</v>
      </c>
      <c r="K153" s="17"/>
    </row>
    <row r="154" spans="1:11">
      <c r="A154" s="28" t="s">
        <v>582</v>
      </c>
      <c r="B154" s="14" t="s">
        <v>581</v>
      </c>
      <c r="C154" s="8" t="s">
        <v>444</v>
      </c>
      <c r="D154" s="12">
        <v>1.9</v>
      </c>
      <c r="E154" s="9">
        <v>1008</v>
      </c>
      <c r="F154" s="13">
        <f t="shared" si="24"/>
        <v>11</v>
      </c>
      <c r="G154" s="6">
        <f t="shared" si="25"/>
        <v>11088</v>
      </c>
      <c r="H154" s="10">
        <v>0.96</v>
      </c>
      <c r="I154" s="6">
        <v>73</v>
      </c>
      <c r="J154" s="7">
        <f t="shared" si="26"/>
        <v>70.08</v>
      </c>
      <c r="K154" s="17"/>
    </row>
    <row r="155" spans="1:11">
      <c r="A155" s="15" t="s">
        <v>608</v>
      </c>
      <c r="B155" s="14" t="s">
        <v>609</v>
      </c>
      <c r="C155" s="8" t="s">
        <v>428</v>
      </c>
      <c r="D155" s="12">
        <v>1.95</v>
      </c>
      <c r="E155" s="9">
        <v>960</v>
      </c>
      <c r="F155" s="13">
        <f t="shared" si="24"/>
        <v>11</v>
      </c>
      <c r="G155" s="6">
        <f t="shared" si="25"/>
        <v>10560</v>
      </c>
      <c r="H155" s="10">
        <v>1.02</v>
      </c>
      <c r="I155" s="6">
        <v>93</v>
      </c>
      <c r="J155" s="7">
        <f t="shared" si="26"/>
        <v>94.86</v>
      </c>
      <c r="K155" s="17"/>
    </row>
    <row r="156" spans="1:11">
      <c r="A156" s="24"/>
      <c r="B156" s="14" t="s">
        <v>610</v>
      </c>
      <c r="C156" s="8" t="s">
        <v>430</v>
      </c>
      <c r="D156" s="12">
        <v>2.6</v>
      </c>
      <c r="E156" s="9">
        <v>720</v>
      </c>
      <c r="F156" s="13">
        <f t="shared" si="24"/>
        <v>11</v>
      </c>
      <c r="G156" s="6">
        <f t="shared" si="25"/>
        <v>7920</v>
      </c>
      <c r="H156" s="10">
        <v>1.33</v>
      </c>
      <c r="I156" s="6">
        <v>71</v>
      </c>
      <c r="J156" s="7">
        <f t="shared" si="26"/>
        <v>94.43</v>
      </c>
      <c r="K156" s="17"/>
    </row>
    <row r="157" spans="1:11">
      <c r="A157" s="24"/>
      <c r="B157" s="14" t="s">
        <v>611</v>
      </c>
      <c r="C157" s="8" t="s">
        <v>437</v>
      </c>
      <c r="D157" s="12">
        <v>2.2999999999999998</v>
      </c>
      <c r="E157" s="9">
        <v>720</v>
      </c>
      <c r="F157" s="13">
        <f t="shared" si="24"/>
        <v>12</v>
      </c>
      <c r="G157" s="6">
        <f t="shared" si="25"/>
        <v>8640</v>
      </c>
      <c r="H157" s="10">
        <v>1.25</v>
      </c>
      <c r="I157" s="6">
        <v>67</v>
      </c>
      <c r="J157" s="7">
        <f t="shared" si="26"/>
        <v>83.75</v>
      </c>
      <c r="K157" s="17"/>
    </row>
    <row r="158" spans="1:11">
      <c r="A158" s="16"/>
      <c r="B158" s="14" t="s">
        <v>612</v>
      </c>
      <c r="C158" s="8" t="s">
        <v>441</v>
      </c>
      <c r="D158" s="12">
        <v>3.2</v>
      </c>
      <c r="E158" s="9">
        <v>540</v>
      </c>
      <c r="F158" s="13">
        <f t="shared" si="24"/>
        <v>12</v>
      </c>
      <c r="G158" s="6">
        <f t="shared" si="25"/>
        <v>6480</v>
      </c>
      <c r="H158" s="10">
        <v>1.71</v>
      </c>
      <c r="I158" s="6">
        <v>50</v>
      </c>
      <c r="J158" s="7">
        <f t="shared" si="26"/>
        <v>85.5</v>
      </c>
      <c r="K158" s="17"/>
    </row>
    <row r="159" spans="1:11">
      <c r="A159" s="15" t="s">
        <v>623</v>
      </c>
      <c r="B159" s="14" t="s">
        <v>624</v>
      </c>
      <c r="C159" s="8" t="s">
        <v>428</v>
      </c>
      <c r="D159" s="12">
        <v>1.95</v>
      </c>
      <c r="E159" s="9">
        <v>960</v>
      </c>
      <c r="F159" s="13">
        <f>FLOOR(MMULT(MMULT(21500,MINVERSE(D159)),MINVERSE(E159)),1)</f>
        <v>11</v>
      </c>
      <c r="G159" s="6">
        <f>MMULT(F159,E159)</f>
        <v>10560</v>
      </c>
      <c r="H159" s="10">
        <v>1.04</v>
      </c>
      <c r="I159" s="6">
        <v>93</v>
      </c>
      <c r="J159" s="7">
        <f>MMULT(H159,I159)</f>
        <v>96.72</v>
      </c>
      <c r="K159" s="17"/>
    </row>
    <row r="160" spans="1:11">
      <c r="A160" s="24"/>
      <c r="B160" s="14" t="s">
        <v>625</v>
      </c>
      <c r="C160" s="8" t="s">
        <v>430</v>
      </c>
      <c r="D160" s="12">
        <v>2.6</v>
      </c>
      <c r="E160" s="9">
        <v>720</v>
      </c>
      <c r="F160" s="13">
        <f>FLOOR(MMULT(MMULT(21500,MINVERSE(D160)),MINVERSE(E160)),1)</f>
        <v>11</v>
      </c>
      <c r="G160" s="6">
        <f>MMULT(F160,E160)</f>
        <v>7920</v>
      </c>
      <c r="H160" s="10">
        <v>1.35</v>
      </c>
      <c r="I160" s="6">
        <v>71</v>
      </c>
      <c r="J160" s="7">
        <f>MMULT(H160,I160)</f>
        <v>95.850000000000009</v>
      </c>
      <c r="K160" s="17"/>
    </row>
    <row r="161" spans="1:11">
      <c r="A161" s="24"/>
      <c r="B161" s="14" t="s">
        <v>626</v>
      </c>
      <c r="C161" s="8" t="s">
        <v>437</v>
      </c>
      <c r="D161" s="12">
        <v>2.2999999999999998</v>
      </c>
      <c r="E161" s="9">
        <v>720</v>
      </c>
      <c r="F161" s="13">
        <f>FLOOR(MMULT(MMULT(21500,MINVERSE(D161)),MINVERSE(E161)),1)</f>
        <v>12</v>
      </c>
      <c r="G161" s="6">
        <f>MMULT(F161,E161)</f>
        <v>8640</v>
      </c>
      <c r="H161" s="10">
        <v>1.27</v>
      </c>
      <c r="I161" s="6">
        <v>67</v>
      </c>
      <c r="J161" s="7">
        <f>MMULT(H161,I161)</f>
        <v>85.09</v>
      </c>
      <c r="K161" s="17"/>
    </row>
    <row r="162" spans="1:11">
      <c r="A162" s="16"/>
      <c r="B162" s="14" t="s">
        <v>627</v>
      </c>
      <c r="C162" s="8" t="s">
        <v>441</v>
      </c>
      <c r="D162" s="12">
        <v>3.2</v>
      </c>
      <c r="E162" s="9">
        <v>540</v>
      </c>
      <c r="F162" s="13">
        <f>FLOOR(MMULT(MMULT(21500,MINVERSE(D162)),MINVERSE(E162)),1)</f>
        <v>12</v>
      </c>
      <c r="G162" s="6">
        <f>MMULT(F162,E162)</f>
        <v>6480</v>
      </c>
      <c r="H162" s="10">
        <v>1.73</v>
      </c>
      <c r="I162" s="6">
        <v>50</v>
      </c>
      <c r="J162" s="7">
        <f>MMULT(H162,I162)</f>
        <v>86.5</v>
      </c>
      <c r="K162" s="17"/>
    </row>
    <row r="163" spans="1:11">
      <c r="A163" s="15" t="s">
        <v>479</v>
      </c>
      <c r="B163" s="14" t="s">
        <v>480</v>
      </c>
      <c r="C163" s="8" t="s">
        <v>428</v>
      </c>
      <c r="D163" s="12">
        <v>1.95</v>
      </c>
      <c r="E163" s="9">
        <v>960</v>
      </c>
      <c r="F163" s="13">
        <f t="shared" ref="F163:F169" si="27">FLOOR(MMULT(MMULT(21500,MINVERSE(D163)),MINVERSE(E163)),1)</f>
        <v>11</v>
      </c>
      <c r="G163" s="6">
        <f t="shared" ref="G163:G169" si="28">MMULT(F163,E163)</f>
        <v>10560</v>
      </c>
      <c r="H163" s="10">
        <v>0.89</v>
      </c>
      <c r="I163" s="6">
        <v>93</v>
      </c>
      <c r="J163" s="7">
        <f t="shared" si="23"/>
        <v>82.77</v>
      </c>
      <c r="K163" s="17"/>
    </row>
    <row r="164" spans="1:11">
      <c r="A164" s="24"/>
      <c r="B164" s="14" t="s">
        <v>481</v>
      </c>
      <c r="C164" s="8" t="s">
        <v>430</v>
      </c>
      <c r="D164" s="12">
        <v>2.6</v>
      </c>
      <c r="E164" s="9">
        <v>720</v>
      </c>
      <c r="F164" s="13">
        <f t="shared" si="27"/>
        <v>11</v>
      </c>
      <c r="G164" s="6">
        <f t="shared" si="28"/>
        <v>7920</v>
      </c>
      <c r="H164" s="10">
        <v>1.1599999999999999</v>
      </c>
      <c r="I164" s="6">
        <v>71</v>
      </c>
      <c r="J164" s="7">
        <f t="shared" si="23"/>
        <v>82.36</v>
      </c>
      <c r="K164" s="17"/>
    </row>
    <row r="165" spans="1:11">
      <c r="A165" s="24"/>
      <c r="B165" s="14" t="s">
        <v>482</v>
      </c>
      <c r="C165" s="8" t="s">
        <v>432</v>
      </c>
      <c r="D165" s="12">
        <v>2.1</v>
      </c>
      <c r="E165" s="9">
        <v>768</v>
      </c>
      <c r="F165" s="13">
        <f t="shared" si="27"/>
        <v>13</v>
      </c>
      <c r="G165" s="6">
        <f t="shared" si="28"/>
        <v>9984</v>
      </c>
      <c r="H165" s="10">
        <v>0.97</v>
      </c>
      <c r="I165" s="6">
        <v>48</v>
      </c>
      <c r="J165" s="7">
        <f t="shared" si="23"/>
        <v>46.56</v>
      </c>
      <c r="K165" s="17"/>
    </row>
    <row r="166" spans="1:11">
      <c r="A166" s="24"/>
      <c r="B166" s="14" t="s">
        <v>483</v>
      </c>
      <c r="C166" s="8" t="s">
        <v>434</v>
      </c>
      <c r="D166" s="12">
        <v>2.9</v>
      </c>
      <c r="E166" s="9">
        <v>648</v>
      </c>
      <c r="F166" s="13">
        <f t="shared" si="27"/>
        <v>11</v>
      </c>
      <c r="G166" s="6">
        <f t="shared" si="28"/>
        <v>7128</v>
      </c>
      <c r="H166" s="10">
        <v>1.35</v>
      </c>
      <c r="I166" s="6">
        <v>48</v>
      </c>
      <c r="J166" s="7">
        <f t="shared" si="23"/>
        <v>64.800000000000011</v>
      </c>
      <c r="K166" s="17"/>
    </row>
    <row r="167" spans="1:11">
      <c r="A167" s="24"/>
      <c r="B167" s="14" t="s">
        <v>484</v>
      </c>
      <c r="C167" s="8" t="s">
        <v>436</v>
      </c>
      <c r="D167" s="12">
        <v>3.5</v>
      </c>
      <c r="E167" s="9">
        <v>480</v>
      </c>
      <c r="F167" s="13">
        <f t="shared" si="27"/>
        <v>12</v>
      </c>
      <c r="G167" s="6">
        <f t="shared" si="28"/>
        <v>5760</v>
      </c>
      <c r="H167" s="10">
        <v>1.58</v>
      </c>
      <c r="I167" s="6">
        <v>48</v>
      </c>
      <c r="J167" s="7">
        <f t="shared" si="23"/>
        <v>75.84</v>
      </c>
      <c r="K167" s="17"/>
    </row>
    <row r="168" spans="1:11">
      <c r="A168" s="24"/>
      <c r="B168" s="14" t="s">
        <v>485</v>
      </c>
      <c r="C168" s="8" t="s">
        <v>437</v>
      </c>
      <c r="D168" s="12">
        <v>2.2999999999999998</v>
      </c>
      <c r="E168" s="9">
        <v>720</v>
      </c>
      <c r="F168" s="13">
        <f t="shared" si="27"/>
        <v>12</v>
      </c>
      <c r="G168" s="6">
        <f t="shared" si="28"/>
        <v>8640</v>
      </c>
      <c r="H168" s="10">
        <v>1.1000000000000001</v>
      </c>
      <c r="I168" s="6">
        <v>67</v>
      </c>
      <c r="J168" s="7">
        <f t="shared" si="23"/>
        <v>73.7</v>
      </c>
      <c r="K168" s="17"/>
    </row>
    <row r="169" spans="1:11">
      <c r="A169" s="16"/>
      <c r="B169" s="14" t="s">
        <v>486</v>
      </c>
      <c r="C169" s="8" t="s">
        <v>441</v>
      </c>
      <c r="D169" s="12">
        <v>3.2</v>
      </c>
      <c r="E169" s="9">
        <v>540</v>
      </c>
      <c r="F169" s="13">
        <f t="shared" si="27"/>
        <v>12</v>
      </c>
      <c r="G169" s="6">
        <f t="shared" si="28"/>
        <v>6480</v>
      </c>
      <c r="H169" s="10">
        <v>1.5</v>
      </c>
      <c r="I169" s="6">
        <v>50</v>
      </c>
      <c r="J169" s="7">
        <f t="shared" si="23"/>
        <v>75</v>
      </c>
      <c r="K169" s="17"/>
    </row>
    <row r="170" spans="1:11">
      <c r="A170" s="15" t="s">
        <v>487</v>
      </c>
      <c r="B170" s="14" t="s">
        <v>488</v>
      </c>
      <c r="C170" s="8" t="s">
        <v>428</v>
      </c>
      <c r="D170" s="12">
        <v>1.95</v>
      </c>
      <c r="E170" s="9">
        <v>960</v>
      </c>
      <c r="F170" s="13">
        <f t="shared" ref="F170:F176" si="29">FLOOR(MMULT(MMULT(21500,MINVERSE(D170)),MINVERSE(E170)),1)</f>
        <v>11</v>
      </c>
      <c r="G170" s="6">
        <f t="shared" ref="G170:G176" si="30">MMULT(F170,E170)</f>
        <v>10560</v>
      </c>
      <c r="H170" s="10">
        <v>0.89</v>
      </c>
      <c r="I170" s="6">
        <v>93</v>
      </c>
      <c r="J170" s="7">
        <f t="shared" ref="J170:J176" si="31">MMULT(H170,I170)</f>
        <v>82.77</v>
      </c>
      <c r="K170" s="17"/>
    </row>
    <row r="171" spans="1:11">
      <c r="A171" s="24"/>
      <c r="B171" s="14" t="s">
        <v>489</v>
      </c>
      <c r="C171" s="8" t="s">
        <v>430</v>
      </c>
      <c r="D171" s="12">
        <v>2.6</v>
      </c>
      <c r="E171" s="9">
        <v>720</v>
      </c>
      <c r="F171" s="13">
        <f t="shared" si="29"/>
        <v>11</v>
      </c>
      <c r="G171" s="6">
        <f t="shared" si="30"/>
        <v>7920</v>
      </c>
      <c r="H171" s="10">
        <v>1.1599999999999999</v>
      </c>
      <c r="I171" s="6">
        <v>71</v>
      </c>
      <c r="J171" s="7">
        <f t="shared" si="31"/>
        <v>82.36</v>
      </c>
      <c r="K171" s="17"/>
    </row>
    <row r="172" spans="1:11">
      <c r="A172" s="24"/>
      <c r="B172" s="14" t="s">
        <v>490</v>
      </c>
      <c r="C172" s="8" t="s">
        <v>432</v>
      </c>
      <c r="D172" s="12">
        <v>2.1</v>
      </c>
      <c r="E172" s="9">
        <v>768</v>
      </c>
      <c r="F172" s="13">
        <f t="shared" si="29"/>
        <v>13</v>
      </c>
      <c r="G172" s="6">
        <f t="shared" si="30"/>
        <v>9984</v>
      </c>
      <c r="H172" s="10">
        <v>0.97</v>
      </c>
      <c r="I172" s="6">
        <v>48</v>
      </c>
      <c r="J172" s="7">
        <f t="shared" si="31"/>
        <v>46.56</v>
      </c>
      <c r="K172" s="17"/>
    </row>
    <row r="173" spans="1:11">
      <c r="A173" s="24"/>
      <c r="B173" s="14" t="s">
        <v>491</v>
      </c>
      <c r="C173" s="8" t="s">
        <v>434</v>
      </c>
      <c r="D173" s="12">
        <v>2.9</v>
      </c>
      <c r="E173" s="9">
        <v>648</v>
      </c>
      <c r="F173" s="13">
        <f t="shared" si="29"/>
        <v>11</v>
      </c>
      <c r="G173" s="6">
        <f t="shared" si="30"/>
        <v>7128</v>
      </c>
      <c r="H173" s="10">
        <v>1.35</v>
      </c>
      <c r="I173" s="6">
        <v>48</v>
      </c>
      <c r="J173" s="7">
        <f t="shared" si="31"/>
        <v>64.800000000000011</v>
      </c>
      <c r="K173" s="17"/>
    </row>
    <row r="174" spans="1:11">
      <c r="A174" s="24"/>
      <c r="B174" s="14" t="s">
        <v>492</v>
      </c>
      <c r="C174" s="8" t="s">
        <v>436</v>
      </c>
      <c r="D174" s="12">
        <v>3.5</v>
      </c>
      <c r="E174" s="9">
        <v>480</v>
      </c>
      <c r="F174" s="13">
        <f t="shared" si="29"/>
        <v>12</v>
      </c>
      <c r="G174" s="6">
        <f t="shared" si="30"/>
        <v>5760</v>
      </c>
      <c r="H174" s="10">
        <v>1.58</v>
      </c>
      <c r="I174" s="6">
        <v>48</v>
      </c>
      <c r="J174" s="7">
        <f t="shared" si="31"/>
        <v>75.84</v>
      </c>
      <c r="K174" s="17"/>
    </row>
    <row r="175" spans="1:11">
      <c r="A175" s="24"/>
      <c r="B175" s="14" t="s">
        <v>493</v>
      </c>
      <c r="C175" s="8" t="s">
        <v>437</v>
      </c>
      <c r="D175" s="12">
        <v>2.2999999999999998</v>
      </c>
      <c r="E175" s="9">
        <v>720</v>
      </c>
      <c r="F175" s="13">
        <f t="shared" si="29"/>
        <v>12</v>
      </c>
      <c r="G175" s="6">
        <f t="shared" si="30"/>
        <v>8640</v>
      </c>
      <c r="H175" s="10">
        <v>1.1000000000000001</v>
      </c>
      <c r="I175" s="6">
        <v>67</v>
      </c>
      <c r="J175" s="7">
        <f t="shared" si="31"/>
        <v>73.7</v>
      </c>
      <c r="K175" s="17"/>
    </row>
    <row r="176" spans="1:11">
      <c r="A176" s="16"/>
      <c r="B176" s="14" t="s">
        <v>494</v>
      </c>
      <c r="C176" s="8" t="s">
        <v>441</v>
      </c>
      <c r="D176" s="12">
        <v>3.2</v>
      </c>
      <c r="E176" s="9">
        <v>540</v>
      </c>
      <c r="F176" s="13">
        <f t="shared" si="29"/>
        <v>12</v>
      </c>
      <c r="G176" s="6">
        <f t="shared" si="30"/>
        <v>6480</v>
      </c>
      <c r="H176" s="10">
        <v>1.5</v>
      </c>
      <c r="I176" s="6">
        <v>50</v>
      </c>
      <c r="J176" s="7">
        <f t="shared" si="31"/>
        <v>75</v>
      </c>
      <c r="K176" s="17"/>
    </row>
    <row r="177" spans="1:11" s="2" customFormat="1" ht="15" customHeight="1">
      <c r="A177" s="57" t="s">
        <v>101</v>
      </c>
      <c r="B177" s="58"/>
      <c r="C177" s="58"/>
      <c r="D177" s="59"/>
      <c r="E177" s="60"/>
      <c r="F177" s="61"/>
      <c r="G177" s="62"/>
      <c r="H177" s="63"/>
      <c r="I177" s="62"/>
      <c r="J177" s="64"/>
      <c r="K177" s="17"/>
    </row>
    <row r="178" spans="1:11">
      <c r="A178" s="38" t="s">
        <v>259</v>
      </c>
      <c r="B178" s="14" t="s">
        <v>262</v>
      </c>
      <c r="C178" s="8" t="s">
        <v>203</v>
      </c>
      <c r="D178" s="12">
        <v>1.9</v>
      </c>
      <c r="E178" s="9">
        <v>864</v>
      </c>
      <c r="F178" s="13">
        <f t="shared" ref="F178:F189" si="32">FLOOR(MMULT(MMULT(21500,MINVERSE(D178)),MINVERSE(E178)),1)</f>
        <v>13</v>
      </c>
      <c r="G178" s="6">
        <f t="shared" ref="G178:G189" si="33">MMULT(F178,E178)</f>
        <v>11232</v>
      </c>
      <c r="H178" s="10">
        <v>0.88</v>
      </c>
      <c r="I178" s="6">
        <v>93</v>
      </c>
      <c r="J178" s="7">
        <f t="shared" ref="J178:J189" si="34">MMULT(H178,I178)</f>
        <v>81.84</v>
      </c>
      <c r="K178" s="17"/>
    </row>
    <row r="179" spans="1:11">
      <c r="A179" s="37"/>
      <c r="B179" s="14" t="s">
        <v>263</v>
      </c>
      <c r="C179" s="8" t="s">
        <v>204</v>
      </c>
      <c r="D179" s="12">
        <v>2.5</v>
      </c>
      <c r="E179" s="9">
        <v>576</v>
      </c>
      <c r="F179" s="13">
        <f t="shared" si="32"/>
        <v>14</v>
      </c>
      <c r="G179" s="6">
        <f t="shared" si="33"/>
        <v>8064</v>
      </c>
      <c r="H179" s="10">
        <v>1.1399999999999999</v>
      </c>
      <c r="I179" s="6">
        <v>73</v>
      </c>
      <c r="J179" s="7">
        <f t="shared" si="34"/>
        <v>83.22</v>
      </c>
      <c r="K179" s="17"/>
    </row>
    <row r="180" spans="1:11">
      <c r="A180" s="37"/>
      <c r="B180" s="14" t="s">
        <v>264</v>
      </c>
      <c r="C180" s="8" t="s">
        <v>205</v>
      </c>
      <c r="D180" s="12">
        <v>1.6</v>
      </c>
      <c r="E180" s="9">
        <v>1052</v>
      </c>
      <c r="F180" s="13">
        <f t="shared" si="32"/>
        <v>12</v>
      </c>
      <c r="G180" s="6">
        <f t="shared" si="33"/>
        <v>12624</v>
      </c>
      <c r="H180" s="10">
        <v>0.82</v>
      </c>
      <c r="I180" s="6">
        <v>100</v>
      </c>
      <c r="J180" s="7">
        <f t="shared" si="34"/>
        <v>82</v>
      </c>
      <c r="K180" s="17"/>
    </row>
    <row r="181" spans="1:11">
      <c r="A181" s="30"/>
      <c r="B181" s="14" t="s">
        <v>265</v>
      </c>
      <c r="C181" s="8" t="s">
        <v>206</v>
      </c>
      <c r="D181" s="12">
        <v>2</v>
      </c>
      <c r="E181" s="9">
        <v>828</v>
      </c>
      <c r="F181" s="13">
        <f t="shared" si="32"/>
        <v>12</v>
      </c>
      <c r="G181" s="6">
        <f t="shared" si="33"/>
        <v>9936</v>
      </c>
      <c r="H181" s="10">
        <v>1.03</v>
      </c>
      <c r="I181" s="6">
        <v>100</v>
      </c>
      <c r="J181" s="7">
        <f t="shared" si="34"/>
        <v>103</v>
      </c>
      <c r="K181" s="17"/>
    </row>
    <row r="182" spans="1:11">
      <c r="A182" s="38" t="s">
        <v>260</v>
      </c>
      <c r="B182" s="14" t="s">
        <v>266</v>
      </c>
      <c r="C182" s="8" t="s">
        <v>203</v>
      </c>
      <c r="D182" s="12">
        <v>1.9</v>
      </c>
      <c r="E182" s="9">
        <v>864</v>
      </c>
      <c r="F182" s="13">
        <f t="shared" si="32"/>
        <v>13</v>
      </c>
      <c r="G182" s="6">
        <f t="shared" si="33"/>
        <v>11232</v>
      </c>
      <c r="H182" s="10">
        <v>0.88</v>
      </c>
      <c r="I182" s="6">
        <v>93</v>
      </c>
      <c r="J182" s="7">
        <f t="shared" si="34"/>
        <v>81.84</v>
      </c>
      <c r="K182" s="17"/>
    </row>
    <row r="183" spans="1:11">
      <c r="A183" s="37"/>
      <c r="B183" s="14" t="s">
        <v>267</v>
      </c>
      <c r="C183" s="8" t="s">
        <v>204</v>
      </c>
      <c r="D183" s="12">
        <v>2.5</v>
      </c>
      <c r="E183" s="9">
        <v>576</v>
      </c>
      <c r="F183" s="13">
        <f t="shared" si="32"/>
        <v>14</v>
      </c>
      <c r="G183" s="6">
        <f t="shared" si="33"/>
        <v>8064</v>
      </c>
      <c r="H183" s="10">
        <v>1.1399999999999999</v>
      </c>
      <c r="I183" s="6">
        <v>73</v>
      </c>
      <c r="J183" s="7">
        <f t="shared" si="34"/>
        <v>83.22</v>
      </c>
      <c r="K183" s="17"/>
    </row>
    <row r="184" spans="1:11">
      <c r="A184" s="37"/>
      <c r="B184" s="14" t="s">
        <v>268</v>
      </c>
      <c r="C184" s="8" t="s">
        <v>205</v>
      </c>
      <c r="D184" s="12">
        <v>1.6</v>
      </c>
      <c r="E184" s="9">
        <v>1052</v>
      </c>
      <c r="F184" s="13">
        <f t="shared" si="32"/>
        <v>12</v>
      </c>
      <c r="G184" s="6">
        <f t="shared" si="33"/>
        <v>12624</v>
      </c>
      <c r="H184" s="10">
        <v>0.82</v>
      </c>
      <c r="I184" s="6">
        <v>100</v>
      </c>
      <c r="J184" s="7">
        <f t="shared" si="34"/>
        <v>82</v>
      </c>
      <c r="K184" s="17"/>
    </row>
    <row r="185" spans="1:11">
      <c r="A185" s="30"/>
      <c r="B185" s="14" t="s">
        <v>269</v>
      </c>
      <c r="C185" s="8" t="s">
        <v>206</v>
      </c>
      <c r="D185" s="12">
        <v>2</v>
      </c>
      <c r="E185" s="9">
        <v>828</v>
      </c>
      <c r="F185" s="13">
        <f t="shared" si="32"/>
        <v>12</v>
      </c>
      <c r="G185" s="6">
        <f t="shared" si="33"/>
        <v>9936</v>
      </c>
      <c r="H185" s="10">
        <v>1.03</v>
      </c>
      <c r="I185" s="6">
        <v>100</v>
      </c>
      <c r="J185" s="7">
        <f t="shared" si="34"/>
        <v>103</v>
      </c>
      <c r="K185" s="17"/>
    </row>
    <row r="186" spans="1:11">
      <c r="A186" s="38" t="s">
        <v>261</v>
      </c>
      <c r="B186" s="14" t="s">
        <v>270</v>
      </c>
      <c r="C186" s="8" t="s">
        <v>203</v>
      </c>
      <c r="D186" s="12">
        <v>1.9</v>
      </c>
      <c r="E186" s="9">
        <v>864</v>
      </c>
      <c r="F186" s="13">
        <f t="shared" si="32"/>
        <v>13</v>
      </c>
      <c r="G186" s="6">
        <f t="shared" si="33"/>
        <v>11232</v>
      </c>
      <c r="H186" s="10">
        <v>0.88</v>
      </c>
      <c r="I186" s="6">
        <v>93</v>
      </c>
      <c r="J186" s="7">
        <f t="shared" si="34"/>
        <v>81.84</v>
      </c>
      <c r="K186" s="17"/>
    </row>
    <row r="187" spans="1:11">
      <c r="A187" s="37"/>
      <c r="B187" s="14" t="s">
        <v>271</v>
      </c>
      <c r="C187" s="8" t="s">
        <v>204</v>
      </c>
      <c r="D187" s="12">
        <v>2.5</v>
      </c>
      <c r="E187" s="9">
        <v>576</v>
      </c>
      <c r="F187" s="13">
        <f t="shared" si="32"/>
        <v>14</v>
      </c>
      <c r="G187" s="6">
        <f t="shared" si="33"/>
        <v>8064</v>
      </c>
      <c r="H187" s="10">
        <v>1.1399999999999999</v>
      </c>
      <c r="I187" s="6">
        <v>73</v>
      </c>
      <c r="J187" s="7">
        <f t="shared" si="34"/>
        <v>83.22</v>
      </c>
      <c r="K187" s="17"/>
    </row>
    <row r="188" spans="1:11">
      <c r="A188" s="37"/>
      <c r="B188" s="14" t="s">
        <v>272</v>
      </c>
      <c r="C188" s="8" t="s">
        <v>205</v>
      </c>
      <c r="D188" s="12">
        <v>1.6</v>
      </c>
      <c r="E188" s="9">
        <v>1052</v>
      </c>
      <c r="F188" s="13">
        <f t="shared" si="32"/>
        <v>12</v>
      </c>
      <c r="G188" s="6">
        <f t="shared" si="33"/>
        <v>12624</v>
      </c>
      <c r="H188" s="10">
        <v>0.82</v>
      </c>
      <c r="I188" s="6">
        <v>100</v>
      </c>
      <c r="J188" s="7">
        <f t="shared" si="34"/>
        <v>82</v>
      </c>
      <c r="K188" s="17"/>
    </row>
    <row r="189" spans="1:11">
      <c r="A189" s="30"/>
      <c r="B189" s="14" t="s">
        <v>273</v>
      </c>
      <c r="C189" s="8" t="s">
        <v>206</v>
      </c>
      <c r="D189" s="12">
        <v>2</v>
      </c>
      <c r="E189" s="9">
        <v>828</v>
      </c>
      <c r="F189" s="13">
        <f t="shared" si="32"/>
        <v>12</v>
      </c>
      <c r="G189" s="6">
        <f t="shared" si="33"/>
        <v>9936</v>
      </c>
      <c r="H189" s="10">
        <v>1.03</v>
      </c>
      <c r="I189" s="6">
        <v>100</v>
      </c>
      <c r="J189" s="7">
        <f t="shared" si="34"/>
        <v>103</v>
      </c>
      <c r="K189" s="17"/>
    </row>
    <row r="190" spans="1:11">
      <c r="A190" s="15" t="s">
        <v>114</v>
      </c>
      <c r="B190" s="14" t="s">
        <v>115</v>
      </c>
      <c r="C190" s="8" t="s">
        <v>104</v>
      </c>
      <c r="D190" s="12">
        <v>2</v>
      </c>
      <c r="E190" s="9">
        <v>630</v>
      </c>
      <c r="F190" s="13">
        <f t="shared" ref="F190:F197" si="35">FLOOR(MMULT(MMULT(21500,MINVERSE(D190)),MINVERSE(E190)),1)</f>
        <v>17</v>
      </c>
      <c r="G190" s="6">
        <f t="shared" ref="G190:G197" si="36">MMULT(F190,E190)</f>
        <v>10710</v>
      </c>
      <c r="H190" s="10">
        <v>0.87</v>
      </c>
      <c r="I190" s="6">
        <v>48</v>
      </c>
      <c r="J190" s="7">
        <f t="shared" ref="J190:J197" si="37">MMULT(H190,I190)</f>
        <v>41.76</v>
      </c>
      <c r="K190" s="17"/>
    </row>
    <row r="191" spans="1:11">
      <c r="A191" s="24"/>
      <c r="B191" s="14" t="s">
        <v>116</v>
      </c>
      <c r="C191" s="8" t="s">
        <v>105</v>
      </c>
      <c r="D191" s="12">
        <v>2.2999999999999998</v>
      </c>
      <c r="E191" s="9">
        <v>540</v>
      </c>
      <c r="F191" s="13">
        <f t="shared" si="35"/>
        <v>17</v>
      </c>
      <c r="G191" s="6">
        <f t="shared" si="36"/>
        <v>9180</v>
      </c>
      <c r="H191" s="10">
        <v>1.02</v>
      </c>
      <c r="I191" s="6">
        <v>48</v>
      </c>
      <c r="J191" s="7">
        <f t="shared" si="37"/>
        <v>48.96</v>
      </c>
      <c r="K191" s="17"/>
    </row>
    <row r="192" spans="1:11">
      <c r="A192" s="24"/>
      <c r="B192" s="14" t="s">
        <v>187</v>
      </c>
      <c r="C192" s="8" t="s">
        <v>170</v>
      </c>
      <c r="D192" s="12">
        <v>2.8</v>
      </c>
      <c r="E192" s="9">
        <v>450</v>
      </c>
      <c r="F192" s="13">
        <f t="shared" si="35"/>
        <v>17</v>
      </c>
      <c r="G192" s="6">
        <f t="shared" si="36"/>
        <v>7650</v>
      </c>
      <c r="H192" s="10">
        <v>1.2</v>
      </c>
      <c r="I192" s="6">
        <v>48</v>
      </c>
      <c r="J192" s="7">
        <f t="shared" si="37"/>
        <v>57.599999999999994</v>
      </c>
      <c r="K192" s="17"/>
    </row>
    <row r="193" spans="1:11">
      <c r="A193" s="24"/>
      <c r="B193" s="14" t="s">
        <v>188</v>
      </c>
      <c r="C193" s="8" t="s">
        <v>171</v>
      </c>
      <c r="D193" s="12">
        <v>3.2</v>
      </c>
      <c r="E193" s="9">
        <v>420</v>
      </c>
      <c r="F193" s="13">
        <f t="shared" si="35"/>
        <v>15</v>
      </c>
      <c r="G193" s="6">
        <f t="shared" si="36"/>
        <v>6300</v>
      </c>
      <c r="H193" s="10">
        <v>1.42</v>
      </c>
      <c r="I193" s="6">
        <v>48</v>
      </c>
      <c r="J193" s="7">
        <f t="shared" si="37"/>
        <v>68.16</v>
      </c>
      <c r="K193" s="17"/>
    </row>
    <row r="194" spans="1:11">
      <c r="A194" s="24"/>
      <c r="B194" s="14" t="s">
        <v>189</v>
      </c>
      <c r="C194" s="8" t="s">
        <v>172</v>
      </c>
      <c r="D194" s="12">
        <v>3.6</v>
      </c>
      <c r="E194" s="9">
        <v>360</v>
      </c>
      <c r="F194" s="13">
        <f t="shared" si="35"/>
        <v>16</v>
      </c>
      <c r="G194" s="6">
        <f t="shared" si="36"/>
        <v>5760</v>
      </c>
      <c r="H194" s="10">
        <v>1.61</v>
      </c>
      <c r="I194" s="6">
        <v>48</v>
      </c>
      <c r="J194" s="7">
        <f t="shared" si="37"/>
        <v>77.28</v>
      </c>
      <c r="K194" s="17"/>
    </row>
    <row r="195" spans="1:11">
      <c r="A195" s="24"/>
      <c r="B195" s="14" t="s">
        <v>190</v>
      </c>
      <c r="C195" s="8" t="s">
        <v>112</v>
      </c>
      <c r="D195" s="12">
        <v>3.4</v>
      </c>
      <c r="E195" s="9">
        <v>408</v>
      </c>
      <c r="F195" s="13">
        <f t="shared" si="35"/>
        <v>15</v>
      </c>
      <c r="G195" s="6">
        <f t="shared" si="36"/>
        <v>6120</v>
      </c>
      <c r="H195" s="10">
        <v>1.48</v>
      </c>
      <c r="I195" s="6">
        <v>34</v>
      </c>
      <c r="J195" s="7">
        <f t="shared" si="37"/>
        <v>50.32</v>
      </c>
      <c r="K195" s="17"/>
    </row>
    <row r="196" spans="1:11">
      <c r="A196" s="24"/>
      <c r="B196" s="14" t="s">
        <v>191</v>
      </c>
      <c r="C196" s="8" t="s">
        <v>174</v>
      </c>
      <c r="D196" s="12">
        <v>4.0999999999999996</v>
      </c>
      <c r="E196" s="9">
        <v>360</v>
      </c>
      <c r="F196" s="13">
        <f t="shared" si="35"/>
        <v>14</v>
      </c>
      <c r="G196" s="6">
        <f t="shared" si="36"/>
        <v>5040</v>
      </c>
      <c r="H196" s="10">
        <v>1.77</v>
      </c>
      <c r="I196" s="6">
        <v>34</v>
      </c>
      <c r="J196" s="7">
        <f t="shared" si="37"/>
        <v>60.18</v>
      </c>
      <c r="K196" s="17"/>
    </row>
    <row r="197" spans="1:11">
      <c r="A197" s="16"/>
      <c r="B197" s="14" t="s">
        <v>192</v>
      </c>
      <c r="C197" s="8" t="s">
        <v>175</v>
      </c>
      <c r="D197" s="12">
        <v>4.7</v>
      </c>
      <c r="E197" s="9">
        <v>312</v>
      </c>
      <c r="F197" s="13">
        <f t="shared" si="35"/>
        <v>14</v>
      </c>
      <c r="G197" s="6">
        <f t="shared" si="36"/>
        <v>4368</v>
      </c>
      <c r="H197" s="10">
        <v>2.0299999999999998</v>
      </c>
      <c r="I197" s="6">
        <v>34</v>
      </c>
      <c r="J197" s="7">
        <f t="shared" si="37"/>
        <v>69.02</v>
      </c>
      <c r="K197" s="17"/>
    </row>
    <row r="198" spans="1:11">
      <c r="A198" s="24" t="s">
        <v>107</v>
      </c>
      <c r="B198" s="14" t="s">
        <v>108</v>
      </c>
      <c r="C198" s="8" t="s">
        <v>104</v>
      </c>
      <c r="D198" s="12">
        <v>2</v>
      </c>
      <c r="E198" s="9">
        <v>630</v>
      </c>
      <c r="F198" s="13">
        <f t="shared" ref="F198:F207" si="38">FLOOR(MMULT(MMULT(21500,MINVERSE(D198)),MINVERSE(E198)),1)</f>
        <v>17</v>
      </c>
      <c r="G198" s="6">
        <f t="shared" ref="G198:G207" si="39">MMULT(F198,E198)</f>
        <v>10710</v>
      </c>
      <c r="H198" s="10">
        <v>0.87</v>
      </c>
      <c r="I198" s="6">
        <v>48</v>
      </c>
      <c r="J198" s="7">
        <f t="shared" ref="J198:J207" si="40">MMULT(H198,I198)</f>
        <v>41.76</v>
      </c>
      <c r="K198" s="17"/>
    </row>
    <row r="199" spans="1:11">
      <c r="A199" s="24"/>
      <c r="B199" s="14" t="s">
        <v>109</v>
      </c>
      <c r="C199" s="8" t="s">
        <v>105</v>
      </c>
      <c r="D199" s="12">
        <v>2.2999999999999998</v>
      </c>
      <c r="E199" s="9">
        <v>540</v>
      </c>
      <c r="F199" s="13">
        <f t="shared" si="38"/>
        <v>17</v>
      </c>
      <c r="G199" s="6">
        <f t="shared" si="39"/>
        <v>9180</v>
      </c>
      <c r="H199" s="10">
        <v>1.01</v>
      </c>
      <c r="I199" s="6">
        <v>48</v>
      </c>
      <c r="J199" s="7">
        <f t="shared" si="40"/>
        <v>48.480000000000004</v>
      </c>
      <c r="K199" s="17"/>
    </row>
    <row r="200" spans="1:11">
      <c r="A200" s="24"/>
      <c r="B200" s="14" t="s">
        <v>176</v>
      </c>
      <c r="C200" s="8" t="s">
        <v>170</v>
      </c>
      <c r="D200" s="12">
        <v>2.8</v>
      </c>
      <c r="E200" s="9">
        <v>450</v>
      </c>
      <c r="F200" s="13">
        <f t="shared" si="38"/>
        <v>17</v>
      </c>
      <c r="G200" s="6">
        <f t="shared" si="39"/>
        <v>7650</v>
      </c>
      <c r="H200" s="10">
        <v>1.22</v>
      </c>
      <c r="I200" s="6">
        <v>48</v>
      </c>
      <c r="J200" s="7">
        <f t="shared" si="40"/>
        <v>58.56</v>
      </c>
      <c r="K200" s="17"/>
    </row>
    <row r="201" spans="1:11">
      <c r="A201" s="24"/>
      <c r="B201" s="14" t="s">
        <v>177</v>
      </c>
      <c r="C201" s="8" t="s">
        <v>171</v>
      </c>
      <c r="D201" s="12">
        <v>3.2</v>
      </c>
      <c r="E201" s="9">
        <v>420</v>
      </c>
      <c r="F201" s="13">
        <f t="shared" si="38"/>
        <v>15</v>
      </c>
      <c r="G201" s="6">
        <f t="shared" si="39"/>
        <v>6300</v>
      </c>
      <c r="H201" s="10">
        <v>1.42</v>
      </c>
      <c r="I201" s="6">
        <v>48</v>
      </c>
      <c r="J201" s="7">
        <f t="shared" si="40"/>
        <v>68.16</v>
      </c>
      <c r="K201" s="17"/>
    </row>
    <row r="202" spans="1:11">
      <c r="A202" s="24"/>
      <c r="B202" s="14" t="s">
        <v>178</v>
      </c>
      <c r="C202" s="8" t="s">
        <v>172</v>
      </c>
      <c r="D202" s="12">
        <v>3.6</v>
      </c>
      <c r="E202" s="9">
        <v>360</v>
      </c>
      <c r="F202" s="13">
        <f t="shared" si="38"/>
        <v>16</v>
      </c>
      <c r="G202" s="6">
        <f t="shared" si="39"/>
        <v>5760</v>
      </c>
      <c r="H202" s="10">
        <v>1.61</v>
      </c>
      <c r="I202" s="6">
        <v>48</v>
      </c>
      <c r="J202" s="7">
        <f t="shared" si="40"/>
        <v>77.28</v>
      </c>
      <c r="K202" s="17"/>
    </row>
    <row r="203" spans="1:11">
      <c r="A203" s="24"/>
      <c r="B203" s="14" t="s">
        <v>179</v>
      </c>
      <c r="C203" s="8" t="s">
        <v>112</v>
      </c>
      <c r="D203" s="12">
        <v>3.4</v>
      </c>
      <c r="E203" s="9">
        <v>408</v>
      </c>
      <c r="F203" s="13">
        <f t="shared" si="38"/>
        <v>15</v>
      </c>
      <c r="G203" s="6">
        <f t="shared" si="39"/>
        <v>6120</v>
      </c>
      <c r="H203" s="10">
        <v>1.45</v>
      </c>
      <c r="I203" s="6">
        <v>34</v>
      </c>
      <c r="J203" s="7">
        <f t="shared" si="40"/>
        <v>49.3</v>
      </c>
      <c r="K203" s="17"/>
    </row>
    <row r="204" spans="1:11">
      <c r="A204" s="24"/>
      <c r="B204" s="14" t="s">
        <v>180</v>
      </c>
      <c r="C204" s="8" t="s">
        <v>174</v>
      </c>
      <c r="D204" s="12">
        <v>4.0999999999999996</v>
      </c>
      <c r="E204" s="9">
        <v>360</v>
      </c>
      <c r="F204" s="13">
        <f t="shared" si="38"/>
        <v>14</v>
      </c>
      <c r="G204" s="6">
        <f t="shared" si="39"/>
        <v>5040</v>
      </c>
      <c r="H204" s="10">
        <v>1.74</v>
      </c>
      <c r="I204" s="6">
        <v>34</v>
      </c>
      <c r="J204" s="7">
        <f t="shared" si="40"/>
        <v>59.16</v>
      </c>
      <c r="K204" s="17"/>
    </row>
    <row r="205" spans="1:11">
      <c r="A205" s="24"/>
      <c r="B205" s="14" t="s">
        <v>182</v>
      </c>
      <c r="C205" s="8" t="s">
        <v>175</v>
      </c>
      <c r="D205" s="12">
        <v>4.7</v>
      </c>
      <c r="E205" s="9">
        <v>312</v>
      </c>
      <c r="F205" s="13">
        <f t="shared" si="38"/>
        <v>14</v>
      </c>
      <c r="G205" s="6">
        <f t="shared" si="39"/>
        <v>4368</v>
      </c>
      <c r="H205" s="10">
        <v>2.0099999999999998</v>
      </c>
      <c r="I205" s="6">
        <v>34</v>
      </c>
      <c r="J205" s="7">
        <f t="shared" si="40"/>
        <v>68.339999999999989</v>
      </c>
      <c r="K205" s="17"/>
    </row>
    <row r="206" spans="1:11">
      <c r="A206" s="15" t="s">
        <v>102</v>
      </c>
      <c r="B206" s="14" t="s">
        <v>103</v>
      </c>
      <c r="C206" s="8" t="s">
        <v>104</v>
      </c>
      <c r="D206" s="12">
        <v>2</v>
      </c>
      <c r="E206" s="9">
        <v>630</v>
      </c>
      <c r="F206" s="13">
        <f t="shared" si="38"/>
        <v>17</v>
      </c>
      <c r="G206" s="6">
        <f t="shared" si="39"/>
        <v>10710</v>
      </c>
      <c r="H206" s="10">
        <v>0.85</v>
      </c>
      <c r="I206" s="6">
        <v>48</v>
      </c>
      <c r="J206" s="7">
        <f t="shared" si="40"/>
        <v>40.799999999999997</v>
      </c>
      <c r="K206" s="17"/>
    </row>
    <row r="207" spans="1:11">
      <c r="A207" s="24"/>
      <c r="B207" s="14" t="s">
        <v>106</v>
      </c>
      <c r="C207" s="8" t="s">
        <v>105</v>
      </c>
      <c r="D207" s="12">
        <v>2.2999999999999998</v>
      </c>
      <c r="E207" s="9">
        <v>540</v>
      </c>
      <c r="F207" s="13">
        <f t="shared" si="38"/>
        <v>17</v>
      </c>
      <c r="G207" s="6">
        <f t="shared" si="39"/>
        <v>9180</v>
      </c>
      <c r="H207" s="10">
        <v>0.99</v>
      </c>
      <c r="I207" s="6">
        <v>48</v>
      </c>
      <c r="J207" s="7">
        <f t="shared" si="40"/>
        <v>47.519999999999996</v>
      </c>
      <c r="K207" s="17"/>
    </row>
    <row r="208" spans="1:11">
      <c r="A208" s="24"/>
      <c r="B208" s="14" t="s">
        <v>167</v>
      </c>
      <c r="C208" s="8" t="s">
        <v>170</v>
      </c>
      <c r="D208" s="12">
        <v>2.8</v>
      </c>
      <c r="E208" s="9">
        <v>450</v>
      </c>
      <c r="F208" s="13">
        <f t="shared" ref="F208:F228" si="41">FLOOR(MMULT(MMULT(21500,MINVERSE(D208)),MINVERSE(E208)),1)</f>
        <v>17</v>
      </c>
      <c r="G208" s="6">
        <f t="shared" ref="G208:G228" si="42">MMULT(F208,E208)</f>
        <v>7650</v>
      </c>
      <c r="H208" s="10">
        <v>1.2</v>
      </c>
      <c r="I208" s="6">
        <v>48</v>
      </c>
      <c r="J208" s="7">
        <f t="shared" ref="J208:J228" si="43">MMULT(H208,I208)</f>
        <v>57.599999999999994</v>
      </c>
      <c r="K208" s="17"/>
    </row>
    <row r="209" spans="1:11">
      <c r="A209" s="24"/>
      <c r="B209" s="14" t="s">
        <v>168</v>
      </c>
      <c r="C209" s="8" t="s">
        <v>171</v>
      </c>
      <c r="D209" s="12">
        <v>3.2</v>
      </c>
      <c r="E209" s="9">
        <v>420</v>
      </c>
      <c r="F209" s="13">
        <f t="shared" si="41"/>
        <v>15</v>
      </c>
      <c r="G209" s="6">
        <f t="shared" si="42"/>
        <v>6300</v>
      </c>
      <c r="H209" s="10">
        <v>1.39</v>
      </c>
      <c r="I209" s="6">
        <v>48</v>
      </c>
      <c r="J209" s="7">
        <f t="shared" si="43"/>
        <v>66.72</v>
      </c>
      <c r="K209" s="17"/>
    </row>
    <row r="210" spans="1:11">
      <c r="A210" s="24"/>
      <c r="B210" s="14" t="s">
        <v>169</v>
      </c>
      <c r="C210" s="8" t="s">
        <v>172</v>
      </c>
      <c r="D210" s="12">
        <v>3.6</v>
      </c>
      <c r="E210" s="9">
        <v>360</v>
      </c>
      <c r="F210" s="13">
        <f t="shared" si="41"/>
        <v>16</v>
      </c>
      <c r="G210" s="6">
        <f t="shared" si="42"/>
        <v>5760</v>
      </c>
      <c r="H210" s="10">
        <v>1.59</v>
      </c>
      <c r="I210" s="6">
        <v>48</v>
      </c>
      <c r="J210" s="7">
        <f t="shared" si="43"/>
        <v>76.320000000000007</v>
      </c>
      <c r="K210" s="17"/>
    </row>
    <row r="211" spans="1:11">
      <c r="A211" s="24"/>
      <c r="B211" s="14" t="s">
        <v>173</v>
      </c>
      <c r="C211" s="8" t="s">
        <v>112</v>
      </c>
      <c r="D211" s="12">
        <v>3.4</v>
      </c>
      <c r="E211" s="9">
        <v>408</v>
      </c>
      <c r="F211" s="13">
        <f t="shared" si="41"/>
        <v>15</v>
      </c>
      <c r="G211" s="6">
        <f t="shared" si="42"/>
        <v>6120</v>
      </c>
      <c r="H211" s="10">
        <v>1.42</v>
      </c>
      <c r="I211" s="6">
        <v>34</v>
      </c>
      <c r="J211" s="7">
        <f t="shared" si="43"/>
        <v>48.28</v>
      </c>
      <c r="K211" s="17"/>
    </row>
    <row r="212" spans="1:11">
      <c r="A212" s="24"/>
      <c r="B212" s="14" t="s">
        <v>181</v>
      </c>
      <c r="C212" s="8" t="s">
        <v>174</v>
      </c>
      <c r="D212" s="12">
        <v>4.0999999999999996</v>
      </c>
      <c r="E212" s="9">
        <v>360</v>
      </c>
      <c r="F212" s="13">
        <f t="shared" si="41"/>
        <v>14</v>
      </c>
      <c r="G212" s="6">
        <f t="shared" si="42"/>
        <v>5040</v>
      </c>
      <c r="H212" s="10">
        <v>1.7</v>
      </c>
      <c r="I212" s="6">
        <v>34</v>
      </c>
      <c r="J212" s="7">
        <f t="shared" si="43"/>
        <v>57.8</v>
      </c>
      <c r="K212" s="17"/>
    </row>
    <row r="213" spans="1:11">
      <c r="A213" s="24"/>
      <c r="B213" s="14" t="s">
        <v>183</v>
      </c>
      <c r="C213" s="8" t="s">
        <v>175</v>
      </c>
      <c r="D213" s="12">
        <v>4.7</v>
      </c>
      <c r="E213" s="9">
        <v>312</v>
      </c>
      <c r="F213" s="13">
        <f t="shared" si="41"/>
        <v>14</v>
      </c>
      <c r="G213" s="6">
        <f t="shared" si="42"/>
        <v>4368</v>
      </c>
      <c r="H213" s="10">
        <v>1.96</v>
      </c>
      <c r="I213" s="6">
        <v>34</v>
      </c>
      <c r="J213" s="7">
        <f t="shared" si="43"/>
        <v>66.64</v>
      </c>
      <c r="K213" s="17"/>
    </row>
    <row r="214" spans="1:11">
      <c r="A214" s="38" t="s">
        <v>292</v>
      </c>
      <c r="B214" s="14" t="s">
        <v>295</v>
      </c>
      <c r="C214" s="8" t="s">
        <v>203</v>
      </c>
      <c r="D214" s="12">
        <v>1.9</v>
      </c>
      <c r="E214" s="9">
        <v>864</v>
      </c>
      <c r="F214" s="13">
        <f t="shared" si="41"/>
        <v>13</v>
      </c>
      <c r="G214" s="6">
        <f t="shared" si="42"/>
        <v>11232</v>
      </c>
      <c r="H214" s="10">
        <v>0.89</v>
      </c>
      <c r="I214" s="6">
        <v>93</v>
      </c>
      <c r="J214" s="7">
        <f t="shared" si="43"/>
        <v>82.77</v>
      </c>
      <c r="K214" s="17"/>
    </row>
    <row r="215" spans="1:11">
      <c r="A215" s="37"/>
      <c r="B215" s="14" t="s">
        <v>296</v>
      </c>
      <c r="C215" s="8" t="s">
        <v>204</v>
      </c>
      <c r="D215" s="12">
        <v>2.5</v>
      </c>
      <c r="E215" s="9">
        <v>576</v>
      </c>
      <c r="F215" s="13">
        <f t="shared" si="41"/>
        <v>14</v>
      </c>
      <c r="G215" s="6">
        <f t="shared" si="42"/>
        <v>8064</v>
      </c>
      <c r="H215" s="10">
        <v>1.1399999999999999</v>
      </c>
      <c r="I215" s="6">
        <v>73</v>
      </c>
      <c r="J215" s="7">
        <f t="shared" si="43"/>
        <v>83.22</v>
      </c>
      <c r="K215" s="17"/>
    </row>
    <row r="216" spans="1:11">
      <c r="A216" s="37"/>
      <c r="B216" s="14" t="s">
        <v>297</v>
      </c>
      <c r="C216" s="8" t="s">
        <v>14</v>
      </c>
      <c r="D216" s="12">
        <v>3</v>
      </c>
      <c r="E216" s="9">
        <v>432</v>
      </c>
      <c r="F216" s="13">
        <f t="shared" si="41"/>
        <v>16</v>
      </c>
      <c r="G216" s="6">
        <f t="shared" si="42"/>
        <v>6912</v>
      </c>
      <c r="H216" s="10">
        <v>1.4</v>
      </c>
      <c r="I216" s="6">
        <v>50</v>
      </c>
      <c r="J216" s="7">
        <f t="shared" si="43"/>
        <v>70</v>
      </c>
      <c r="K216" s="17"/>
    </row>
    <row r="217" spans="1:11">
      <c r="A217" s="37"/>
      <c r="B217" s="14" t="s">
        <v>298</v>
      </c>
      <c r="C217" s="8" t="s">
        <v>205</v>
      </c>
      <c r="D217" s="12">
        <v>1.6</v>
      </c>
      <c r="E217" s="9">
        <v>1052</v>
      </c>
      <c r="F217" s="13">
        <f t="shared" si="41"/>
        <v>12</v>
      </c>
      <c r="G217" s="6">
        <f t="shared" si="42"/>
        <v>12624</v>
      </c>
      <c r="H217" s="10">
        <v>0.82</v>
      </c>
      <c r="I217" s="6">
        <v>100</v>
      </c>
      <c r="J217" s="7">
        <f t="shared" si="43"/>
        <v>82</v>
      </c>
      <c r="K217" s="17"/>
    </row>
    <row r="218" spans="1:11">
      <c r="A218" s="30"/>
      <c r="B218" s="14" t="s">
        <v>299</v>
      </c>
      <c r="C218" s="8" t="s">
        <v>206</v>
      </c>
      <c r="D218" s="12">
        <v>2</v>
      </c>
      <c r="E218" s="9">
        <v>828</v>
      </c>
      <c r="F218" s="13">
        <f t="shared" si="41"/>
        <v>12</v>
      </c>
      <c r="G218" s="6">
        <f t="shared" si="42"/>
        <v>9936</v>
      </c>
      <c r="H218" s="10">
        <v>1.03</v>
      </c>
      <c r="I218" s="6">
        <v>100</v>
      </c>
      <c r="J218" s="7">
        <f t="shared" si="43"/>
        <v>103</v>
      </c>
      <c r="K218" s="17"/>
    </row>
    <row r="219" spans="1:11">
      <c r="A219" s="38" t="s">
        <v>293</v>
      </c>
      <c r="B219" s="14" t="s">
        <v>300</v>
      </c>
      <c r="C219" s="8" t="s">
        <v>203</v>
      </c>
      <c r="D219" s="12">
        <v>1.9</v>
      </c>
      <c r="E219" s="9">
        <v>864</v>
      </c>
      <c r="F219" s="13">
        <f t="shared" si="41"/>
        <v>13</v>
      </c>
      <c r="G219" s="6">
        <f t="shared" si="42"/>
        <v>11232</v>
      </c>
      <c r="H219" s="10">
        <v>0.89</v>
      </c>
      <c r="I219" s="6">
        <v>93</v>
      </c>
      <c r="J219" s="7">
        <f t="shared" si="43"/>
        <v>82.77</v>
      </c>
      <c r="K219" s="17"/>
    </row>
    <row r="220" spans="1:11">
      <c r="A220" s="37"/>
      <c r="B220" s="14" t="s">
        <v>301</v>
      </c>
      <c r="C220" s="8" t="s">
        <v>204</v>
      </c>
      <c r="D220" s="12">
        <v>2.5</v>
      </c>
      <c r="E220" s="9">
        <v>576</v>
      </c>
      <c r="F220" s="13">
        <f t="shared" si="41"/>
        <v>14</v>
      </c>
      <c r="G220" s="6">
        <f t="shared" si="42"/>
        <v>8064</v>
      </c>
      <c r="H220" s="10">
        <v>1.1399999999999999</v>
      </c>
      <c r="I220" s="6">
        <v>73</v>
      </c>
      <c r="J220" s="7">
        <f t="shared" si="43"/>
        <v>83.22</v>
      </c>
      <c r="K220" s="17"/>
    </row>
    <row r="221" spans="1:11">
      <c r="A221" s="37"/>
      <c r="B221" s="14" t="s">
        <v>302</v>
      </c>
      <c r="C221" s="8" t="s">
        <v>14</v>
      </c>
      <c r="D221" s="12">
        <v>3</v>
      </c>
      <c r="E221" s="9">
        <v>432</v>
      </c>
      <c r="F221" s="13">
        <f t="shared" si="41"/>
        <v>16</v>
      </c>
      <c r="G221" s="6">
        <f t="shared" si="42"/>
        <v>6912</v>
      </c>
      <c r="H221" s="10">
        <v>1.4</v>
      </c>
      <c r="I221" s="6">
        <v>50</v>
      </c>
      <c r="J221" s="7">
        <f t="shared" si="43"/>
        <v>70</v>
      </c>
      <c r="K221" s="17"/>
    </row>
    <row r="222" spans="1:11">
      <c r="A222" s="37"/>
      <c r="B222" s="14" t="s">
        <v>303</v>
      </c>
      <c r="C222" s="8" t="s">
        <v>205</v>
      </c>
      <c r="D222" s="12">
        <v>1.6</v>
      </c>
      <c r="E222" s="9">
        <v>1052</v>
      </c>
      <c r="F222" s="13">
        <f t="shared" si="41"/>
        <v>12</v>
      </c>
      <c r="G222" s="6">
        <f t="shared" si="42"/>
        <v>12624</v>
      </c>
      <c r="H222" s="10">
        <v>0.82</v>
      </c>
      <c r="I222" s="6">
        <v>100</v>
      </c>
      <c r="J222" s="7">
        <f t="shared" si="43"/>
        <v>82</v>
      </c>
      <c r="K222" s="17"/>
    </row>
    <row r="223" spans="1:11">
      <c r="A223" s="30"/>
      <c r="B223" s="14" t="s">
        <v>304</v>
      </c>
      <c r="C223" s="8" t="s">
        <v>206</v>
      </c>
      <c r="D223" s="12">
        <v>2</v>
      </c>
      <c r="E223" s="9">
        <v>828</v>
      </c>
      <c r="F223" s="13">
        <f t="shared" si="41"/>
        <v>12</v>
      </c>
      <c r="G223" s="6">
        <f t="shared" si="42"/>
        <v>9936</v>
      </c>
      <c r="H223" s="10">
        <v>1.03</v>
      </c>
      <c r="I223" s="6">
        <v>100</v>
      </c>
      <c r="J223" s="7">
        <f t="shared" si="43"/>
        <v>103</v>
      </c>
      <c r="K223" s="17"/>
    </row>
    <row r="224" spans="1:11">
      <c r="A224" s="38" t="s">
        <v>294</v>
      </c>
      <c r="B224" s="14" t="s">
        <v>305</v>
      </c>
      <c r="C224" s="8" t="s">
        <v>203</v>
      </c>
      <c r="D224" s="12">
        <v>1.9</v>
      </c>
      <c r="E224" s="9">
        <v>864</v>
      </c>
      <c r="F224" s="13">
        <f t="shared" si="41"/>
        <v>13</v>
      </c>
      <c r="G224" s="6">
        <f t="shared" si="42"/>
        <v>11232</v>
      </c>
      <c r="H224" s="10">
        <v>0.89</v>
      </c>
      <c r="I224" s="6">
        <v>93</v>
      </c>
      <c r="J224" s="7">
        <f t="shared" si="43"/>
        <v>82.77</v>
      </c>
      <c r="K224" s="17"/>
    </row>
    <row r="225" spans="1:11">
      <c r="A225" s="37"/>
      <c r="B225" s="14" t="s">
        <v>306</v>
      </c>
      <c r="C225" s="8" t="s">
        <v>204</v>
      </c>
      <c r="D225" s="12">
        <v>2.5</v>
      </c>
      <c r="E225" s="9">
        <v>576</v>
      </c>
      <c r="F225" s="13">
        <f t="shared" si="41"/>
        <v>14</v>
      </c>
      <c r="G225" s="6">
        <f t="shared" si="42"/>
        <v>8064</v>
      </c>
      <c r="H225" s="10">
        <v>1.1399999999999999</v>
      </c>
      <c r="I225" s="6">
        <v>73</v>
      </c>
      <c r="J225" s="7">
        <f t="shared" si="43"/>
        <v>83.22</v>
      </c>
      <c r="K225" s="17"/>
    </row>
    <row r="226" spans="1:11">
      <c r="A226" s="37"/>
      <c r="B226" s="14" t="s">
        <v>307</v>
      </c>
      <c r="C226" s="8" t="s">
        <v>14</v>
      </c>
      <c r="D226" s="12">
        <v>3</v>
      </c>
      <c r="E226" s="9">
        <v>432</v>
      </c>
      <c r="F226" s="13">
        <f t="shared" si="41"/>
        <v>16</v>
      </c>
      <c r="G226" s="6">
        <f t="shared" si="42"/>
        <v>6912</v>
      </c>
      <c r="H226" s="10">
        <v>1.4</v>
      </c>
      <c r="I226" s="6">
        <v>50</v>
      </c>
      <c r="J226" s="7">
        <f t="shared" si="43"/>
        <v>70</v>
      </c>
      <c r="K226" s="17"/>
    </row>
    <row r="227" spans="1:11">
      <c r="A227" s="37"/>
      <c r="B227" s="14" t="s">
        <v>308</v>
      </c>
      <c r="C227" s="8" t="s">
        <v>205</v>
      </c>
      <c r="D227" s="12">
        <v>1.6</v>
      </c>
      <c r="E227" s="9">
        <v>1052</v>
      </c>
      <c r="F227" s="13">
        <f t="shared" si="41"/>
        <v>12</v>
      </c>
      <c r="G227" s="6">
        <f t="shared" si="42"/>
        <v>12624</v>
      </c>
      <c r="H227" s="10">
        <v>0.82</v>
      </c>
      <c r="I227" s="6">
        <v>100</v>
      </c>
      <c r="J227" s="7">
        <f t="shared" si="43"/>
        <v>82</v>
      </c>
      <c r="K227" s="17"/>
    </row>
    <row r="228" spans="1:11">
      <c r="A228" s="30"/>
      <c r="B228" s="14" t="s">
        <v>309</v>
      </c>
      <c r="C228" s="8" t="s">
        <v>206</v>
      </c>
      <c r="D228" s="12">
        <v>2</v>
      </c>
      <c r="E228" s="9">
        <v>828</v>
      </c>
      <c r="F228" s="13">
        <f t="shared" si="41"/>
        <v>12</v>
      </c>
      <c r="G228" s="6">
        <f t="shared" si="42"/>
        <v>9936</v>
      </c>
      <c r="H228" s="10">
        <v>1.03</v>
      </c>
      <c r="I228" s="6">
        <v>100</v>
      </c>
      <c r="J228" s="7">
        <f t="shared" si="43"/>
        <v>103</v>
      </c>
      <c r="K228" s="17"/>
    </row>
    <row r="229" spans="1:11">
      <c r="A229" s="15" t="s">
        <v>120</v>
      </c>
      <c r="B229" s="14" t="s">
        <v>121</v>
      </c>
      <c r="C229" s="8" t="s">
        <v>104</v>
      </c>
      <c r="D229" s="12">
        <v>2</v>
      </c>
      <c r="E229" s="9">
        <v>630</v>
      </c>
      <c r="F229" s="13">
        <v>17</v>
      </c>
      <c r="G229" s="6">
        <v>10710</v>
      </c>
      <c r="H229" s="10">
        <v>0.91</v>
      </c>
      <c r="I229" s="6">
        <v>48</v>
      </c>
      <c r="J229" s="7">
        <f>MMULT(H229,I229)</f>
        <v>43.68</v>
      </c>
      <c r="K229" s="17"/>
    </row>
    <row r="230" spans="1:11">
      <c r="A230" s="24"/>
      <c r="B230" s="14" t="s">
        <v>122</v>
      </c>
      <c r="C230" s="8" t="s">
        <v>105</v>
      </c>
      <c r="D230" s="12">
        <v>2.2999999999999998</v>
      </c>
      <c r="E230" s="9">
        <v>540</v>
      </c>
      <c r="F230" s="13">
        <v>17</v>
      </c>
      <c r="G230" s="6">
        <v>9180</v>
      </c>
      <c r="H230" s="10">
        <v>1.07</v>
      </c>
      <c r="I230" s="6">
        <v>48</v>
      </c>
      <c r="J230" s="7">
        <f>MMULT(H230,I230)</f>
        <v>51.36</v>
      </c>
      <c r="K230" s="17"/>
    </row>
    <row r="231" spans="1:11">
      <c r="A231" s="24"/>
      <c r="B231" s="14" t="s">
        <v>193</v>
      </c>
      <c r="C231" s="8" t="s">
        <v>170</v>
      </c>
      <c r="D231" s="12">
        <v>2.8</v>
      </c>
      <c r="E231" s="9">
        <v>450</v>
      </c>
      <c r="F231" s="13">
        <f>FLOOR(MMULT(MMULT(21500,MINVERSE(D231)),MINVERSE(E231)),1)</f>
        <v>17</v>
      </c>
      <c r="G231" s="6">
        <f>MMULT(F231,E231)</f>
        <v>7650</v>
      </c>
      <c r="H231" s="10">
        <v>1.25</v>
      </c>
      <c r="I231" s="6">
        <v>48</v>
      </c>
      <c r="J231" s="7">
        <f>MMULT(H231,I231)</f>
        <v>60</v>
      </c>
      <c r="K231" s="17"/>
    </row>
    <row r="232" spans="1:11">
      <c r="A232" s="15" t="s">
        <v>125</v>
      </c>
      <c r="B232" s="14" t="s">
        <v>126</v>
      </c>
      <c r="C232" s="8" t="s">
        <v>104</v>
      </c>
      <c r="D232" s="12">
        <v>2</v>
      </c>
      <c r="E232" s="9">
        <v>630</v>
      </c>
      <c r="F232" s="13">
        <v>17</v>
      </c>
      <c r="G232" s="6">
        <v>10710</v>
      </c>
      <c r="H232" s="10">
        <v>0.92</v>
      </c>
      <c r="I232" s="6">
        <v>48</v>
      </c>
      <c r="J232" s="7">
        <f>MMULT(H232,I232)</f>
        <v>44.160000000000004</v>
      </c>
      <c r="K232" s="17"/>
    </row>
    <row r="233" spans="1:11">
      <c r="A233" s="24"/>
      <c r="B233" s="14" t="s">
        <v>127</v>
      </c>
      <c r="C233" s="8" t="s">
        <v>105</v>
      </c>
      <c r="D233" s="12">
        <v>2.2999999999999998</v>
      </c>
      <c r="E233" s="9">
        <v>540</v>
      </c>
      <c r="F233" s="13">
        <v>17</v>
      </c>
      <c r="G233" s="6">
        <v>9180</v>
      </c>
      <c r="H233" s="10">
        <v>1.1000000000000001</v>
      </c>
      <c r="I233" s="6">
        <v>48</v>
      </c>
      <c r="J233" s="7">
        <f>MMULT(H233,I233)</f>
        <v>52.800000000000004</v>
      </c>
      <c r="K233" s="17"/>
    </row>
    <row r="234" spans="1:11">
      <c r="A234" s="24"/>
      <c r="B234" s="14" t="s">
        <v>194</v>
      </c>
      <c r="C234" s="8" t="s">
        <v>170</v>
      </c>
      <c r="D234" s="12">
        <v>2.8</v>
      </c>
      <c r="E234" s="9">
        <v>450</v>
      </c>
      <c r="F234" s="13">
        <f t="shared" ref="F234:F251" si="44">FLOOR(MMULT(MMULT(21500,MINVERSE(D234)),MINVERSE(E234)),1)</f>
        <v>17</v>
      </c>
      <c r="G234" s="6">
        <f t="shared" ref="G234:G251" si="45">MMULT(F234,E234)</f>
        <v>7650</v>
      </c>
      <c r="H234" s="10">
        <v>1.35</v>
      </c>
      <c r="I234" s="6">
        <v>48</v>
      </c>
      <c r="J234" s="7">
        <f t="shared" ref="J234:J251" si="46">MMULT(H234,I234)</f>
        <v>64.800000000000011</v>
      </c>
      <c r="K234" s="17"/>
    </row>
    <row r="235" spans="1:11">
      <c r="A235" s="24"/>
      <c r="B235" s="14" t="s">
        <v>195</v>
      </c>
      <c r="C235" s="8" t="s">
        <v>171</v>
      </c>
      <c r="D235" s="12">
        <v>3.2</v>
      </c>
      <c r="E235" s="9">
        <v>420</v>
      </c>
      <c r="F235" s="13">
        <f t="shared" si="44"/>
        <v>15</v>
      </c>
      <c r="G235" s="6">
        <f t="shared" si="45"/>
        <v>6300</v>
      </c>
      <c r="H235" s="10">
        <v>1.54</v>
      </c>
      <c r="I235" s="6">
        <v>48</v>
      </c>
      <c r="J235" s="7">
        <f t="shared" si="46"/>
        <v>73.92</v>
      </c>
      <c r="K235" s="17"/>
    </row>
    <row r="236" spans="1:11">
      <c r="A236" s="16"/>
      <c r="B236" s="14" t="s">
        <v>196</v>
      </c>
      <c r="C236" s="8" t="s">
        <v>112</v>
      </c>
      <c r="D236" s="12">
        <v>3.4</v>
      </c>
      <c r="E236" s="9">
        <v>408</v>
      </c>
      <c r="F236" s="13">
        <f t="shared" si="44"/>
        <v>15</v>
      </c>
      <c r="G236" s="6">
        <f t="shared" si="45"/>
        <v>6120</v>
      </c>
      <c r="H236" s="10">
        <v>1.59</v>
      </c>
      <c r="I236" s="6">
        <v>34</v>
      </c>
      <c r="J236" s="7">
        <f t="shared" si="46"/>
        <v>54.06</v>
      </c>
      <c r="K236" s="17"/>
    </row>
    <row r="237" spans="1:11">
      <c r="A237" s="38" t="s">
        <v>241</v>
      </c>
      <c r="B237" s="14" t="s">
        <v>244</v>
      </c>
      <c r="C237" s="8" t="s">
        <v>203</v>
      </c>
      <c r="D237" s="12">
        <v>1.9</v>
      </c>
      <c r="E237" s="9">
        <v>864</v>
      </c>
      <c r="F237" s="13">
        <f t="shared" si="44"/>
        <v>13</v>
      </c>
      <c r="G237" s="6">
        <f t="shared" si="45"/>
        <v>11232</v>
      </c>
      <c r="H237" s="10">
        <v>0.87</v>
      </c>
      <c r="I237" s="6">
        <v>93</v>
      </c>
      <c r="J237" s="7">
        <f t="shared" si="46"/>
        <v>80.91</v>
      </c>
      <c r="K237" s="17"/>
    </row>
    <row r="238" spans="1:11">
      <c r="A238" s="37"/>
      <c r="B238" s="14" t="s">
        <v>245</v>
      </c>
      <c r="C238" s="8" t="s">
        <v>204</v>
      </c>
      <c r="D238" s="12">
        <v>2.5</v>
      </c>
      <c r="E238" s="9">
        <v>576</v>
      </c>
      <c r="F238" s="13">
        <f t="shared" si="44"/>
        <v>14</v>
      </c>
      <c r="G238" s="6">
        <f t="shared" si="45"/>
        <v>8064</v>
      </c>
      <c r="H238" s="10">
        <v>1.1200000000000001</v>
      </c>
      <c r="I238" s="6">
        <v>73</v>
      </c>
      <c r="J238" s="7">
        <f t="shared" si="46"/>
        <v>81.760000000000005</v>
      </c>
      <c r="K238" s="17"/>
    </row>
    <row r="239" spans="1:11">
      <c r="A239" s="37"/>
      <c r="B239" s="14" t="s">
        <v>246</v>
      </c>
      <c r="C239" s="8" t="s">
        <v>14</v>
      </c>
      <c r="D239" s="12">
        <v>3</v>
      </c>
      <c r="E239" s="9">
        <v>432</v>
      </c>
      <c r="F239" s="13">
        <f t="shared" si="44"/>
        <v>16</v>
      </c>
      <c r="G239" s="6">
        <f t="shared" si="45"/>
        <v>6912</v>
      </c>
      <c r="H239" s="10">
        <v>1.38</v>
      </c>
      <c r="I239" s="6">
        <v>50</v>
      </c>
      <c r="J239" s="7">
        <f t="shared" si="46"/>
        <v>69</v>
      </c>
      <c r="K239" s="17"/>
    </row>
    <row r="240" spans="1:11">
      <c r="A240" s="37"/>
      <c r="B240" s="14" t="s">
        <v>247</v>
      </c>
      <c r="C240" s="8" t="s">
        <v>205</v>
      </c>
      <c r="D240" s="12">
        <v>1.6</v>
      </c>
      <c r="E240" s="9">
        <v>1052</v>
      </c>
      <c r="F240" s="13">
        <f t="shared" si="44"/>
        <v>12</v>
      </c>
      <c r="G240" s="6">
        <f t="shared" si="45"/>
        <v>12624</v>
      </c>
      <c r="H240" s="10">
        <v>0.81</v>
      </c>
      <c r="I240" s="6">
        <v>100</v>
      </c>
      <c r="J240" s="7">
        <f t="shared" si="46"/>
        <v>81</v>
      </c>
      <c r="K240" s="17"/>
    </row>
    <row r="241" spans="1:11">
      <c r="A241" s="30"/>
      <c r="B241" s="14" t="s">
        <v>248</v>
      </c>
      <c r="C241" s="8" t="s">
        <v>206</v>
      </c>
      <c r="D241" s="12">
        <v>2</v>
      </c>
      <c r="E241" s="9">
        <v>828</v>
      </c>
      <c r="F241" s="13">
        <f t="shared" si="44"/>
        <v>12</v>
      </c>
      <c r="G241" s="6">
        <f t="shared" si="45"/>
        <v>9936</v>
      </c>
      <c r="H241" s="10">
        <v>1.01</v>
      </c>
      <c r="I241" s="6">
        <v>100</v>
      </c>
      <c r="J241" s="7">
        <f t="shared" si="46"/>
        <v>101</v>
      </c>
      <c r="K241" s="17"/>
    </row>
    <row r="242" spans="1:11">
      <c r="A242" s="38" t="s">
        <v>242</v>
      </c>
      <c r="B242" s="14" t="s">
        <v>249</v>
      </c>
      <c r="C242" s="8" t="s">
        <v>203</v>
      </c>
      <c r="D242" s="12">
        <v>1.9</v>
      </c>
      <c r="E242" s="9">
        <v>864</v>
      </c>
      <c r="F242" s="13">
        <f t="shared" si="44"/>
        <v>13</v>
      </c>
      <c r="G242" s="6">
        <f t="shared" si="45"/>
        <v>11232</v>
      </c>
      <c r="H242" s="10">
        <v>0.87</v>
      </c>
      <c r="I242" s="6">
        <v>93</v>
      </c>
      <c r="J242" s="7">
        <f t="shared" si="46"/>
        <v>80.91</v>
      </c>
      <c r="K242" s="17"/>
    </row>
    <row r="243" spans="1:11">
      <c r="A243" s="37"/>
      <c r="B243" s="14" t="s">
        <v>250</v>
      </c>
      <c r="C243" s="8" t="s">
        <v>204</v>
      </c>
      <c r="D243" s="12">
        <v>2.5</v>
      </c>
      <c r="E243" s="9">
        <v>576</v>
      </c>
      <c r="F243" s="13">
        <f t="shared" si="44"/>
        <v>14</v>
      </c>
      <c r="G243" s="6">
        <f t="shared" si="45"/>
        <v>8064</v>
      </c>
      <c r="H243" s="10">
        <v>1.1200000000000001</v>
      </c>
      <c r="I243" s="6">
        <v>73</v>
      </c>
      <c r="J243" s="7">
        <f t="shared" si="46"/>
        <v>81.760000000000005</v>
      </c>
      <c r="K243" s="17"/>
    </row>
    <row r="244" spans="1:11">
      <c r="A244" s="37"/>
      <c r="B244" s="14" t="s">
        <v>251</v>
      </c>
      <c r="C244" s="8" t="s">
        <v>14</v>
      </c>
      <c r="D244" s="12">
        <v>3</v>
      </c>
      <c r="E244" s="9">
        <v>432</v>
      </c>
      <c r="F244" s="13">
        <f t="shared" si="44"/>
        <v>16</v>
      </c>
      <c r="G244" s="6">
        <f t="shared" si="45"/>
        <v>6912</v>
      </c>
      <c r="H244" s="10">
        <v>1.38</v>
      </c>
      <c r="I244" s="6">
        <v>50</v>
      </c>
      <c r="J244" s="7">
        <f t="shared" si="46"/>
        <v>69</v>
      </c>
      <c r="K244" s="17"/>
    </row>
    <row r="245" spans="1:11">
      <c r="A245" s="37"/>
      <c r="B245" s="14" t="s">
        <v>252</v>
      </c>
      <c r="C245" s="8" t="s">
        <v>205</v>
      </c>
      <c r="D245" s="12">
        <v>1.6</v>
      </c>
      <c r="E245" s="9">
        <v>1052</v>
      </c>
      <c r="F245" s="13">
        <f t="shared" si="44"/>
        <v>12</v>
      </c>
      <c r="G245" s="6">
        <f t="shared" si="45"/>
        <v>12624</v>
      </c>
      <c r="H245" s="10">
        <v>0.81</v>
      </c>
      <c r="I245" s="6">
        <v>100</v>
      </c>
      <c r="J245" s="7">
        <f t="shared" si="46"/>
        <v>81</v>
      </c>
      <c r="K245" s="17"/>
    </row>
    <row r="246" spans="1:11">
      <c r="A246" s="30"/>
      <c r="B246" s="14" t="s">
        <v>253</v>
      </c>
      <c r="C246" s="8" t="s">
        <v>206</v>
      </c>
      <c r="D246" s="12">
        <v>2</v>
      </c>
      <c r="E246" s="9">
        <v>828</v>
      </c>
      <c r="F246" s="13">
        <f t="shared" si="44"/>
        <v>12</v>
      </c>
      <c r="G246" s="6">
        <f t="shared" si="45"/>
        <v>9936</v>
      </c>
      <c r="H246" s="10">
        <v>1.01</v>
      </c>
      <c r="I246" s="6">
        <v>100</v>
      </c>
      <c r="J246" s="7">
        <f t="shared" si="46"/>
        <v>101</v>
      </c>
      <c r="K246" s="17"/>
    </row>
    <row r="247" spans="1:11">
      <c r="A247" s="38" t="s">
        <v>243</v>
      </c>
      <c r="B247" s="14" t="s">
        <v>254</v>
      </c>
      <c r="C247" s="8" t="s">
        <v>203</v>
      </c>
      <c r="D247" s="12">
        <v>1.9</v>
      </c>
      <c r="E247" s="9">
        <v>864</v>
      </c>
      <c r="F247" s="13">
        <f t="shared" si="44"/>
        <v>13</v>
      </c>
      <c r="G247" s="6">
        <f t="shared" si="45"/>
        <v>11232</v>
      </c>
      <c r="H247" s="10">
        <v>0.87</v>
      </c>
      <c r="I247" s="6">
        <v>93</v>
      </c>
      <c r="J247" s="7">
        <f t="shared" si="46"/>
        <v>80.91</v>
      </c>
      <c r="K247" s="17"/>
    </row>
    <row r="248" spans="1:11">
      <c r="A248" s="37"/>
      <c r="B248" s="14" t="s">
        <v>255</v>
      </c>
      <c r="C248" s="8" t="s">
        <v>204</v>
      </c>
      <c r="D248" s="12">
        <v>2.5</v>
      </c>
      <c r="E248" s="9">
        <v>576</v>
      </c>
      <c r="F248" s="13">
        <f t="shared" si="44"/>
        <v>14</v>
      </c>
      <c r="G248" s="6">
        <f t="shared" si="45"/>
        <v>8064</v>
      </c>
      <c r="H248" s="10">
        <v>1.1200000000000001</v>
      </c>
      <c r="I248" s="6">
        <v>73</v>
      </c>
      <c r="J248" s="7">
        <f t="shared" si="46"/>
        <v>81.760000000000005</v>
      </c>
      <c r="K248" s="17"/>
    </row>
    <row r="249" spans="1:11">
      <c r="A249" s="37"/>
      <c r="B249" s="14" t="s">
        <v>256</v>
      </c>
      <c r="C249" s="8" t="s">
        <v>14</v>
      </c>
      <c r="D249" s="12">
        <v>3</v>
      </c>
      <c r="E249" s="9">
        <v>432</v>
      </c>
      <c r="F249" s="13">
        <f t="shared" si="44"/>
        <v>16</v>
      </c>
      <c r="G249" s="6">
        <f t="shared" si="45"/>
        <v>6912</v>
      </c>
      <c r="H249" s="10">
        <v>1.38</v>
      </c>
      <c r="I249" s="6">
        <v>50</v>
      </c>
      <c r="J249" s="7">
        <f t="shared" si="46"/>
        <v>69</v>
      </c>
      <c r="K249" s="17"/>
    </row>
    <row r="250" spans="1:11">
      <c r="A250" s="37"/>
      <c r="B250" s="14" t="s">
        <v>257</v>
      </c>
      <c r="C250" s="8" t="s">
        <v>205</v>
      </c>
      <c r="D250" s="12">
        <v>1.6</v>
      </c>
      <c r="E250" s="9">
        <v>1052</v>
      </c>
      <c r="F250" s="13">
        <f t="shared" si="44"/>
        <v>12</v>
      </c>
      <c r="G250" s="6">
        <f t="shared" si="45"/>
        <v>12624</v>
      </c>
      <c r="H250" s="10">
        <v>0.81</v>
      </c>
      <c r="I250" s="6">
        <v>100</v>
      </c>
      <c r="J250" s="7">
        <f t="shared" si="46"/>
        <v>81</v>
      </c>
      <c r="K250" s="17"/>
    </row>
    <row r="251" spans="1:11">
      <c r="A251" s="30"/>
      <c r="B251" s="14" t="s">
        <v>258</v>
      </c>
      <c r="C251" s="8" t="s">
        <v>206</v>
      </c>
      <c r="D251" s="12">
        <v>2</v>
      </c>
      <c r="E251" s="9">
        <v>828</v>
      </c>
      <c r="F251" s="13">
        <f t="shared" si="44"/>
        <v>12</v>
      </c>
      <c r="G251" s="6">
        <f t="shared" si="45"/>
        <v>9936</v>
      </c>
      <c r="H251" s="10">
        <v>1.01</v>
      </c>
      <c r="I251" s="6">
        <v>100</v>
      </c>
      <c r="J251" s="7">
        <f t="shared" si="46"/>
        <v>101</v>
      </c>
      <c r="K251" s="17"/>
    </row>
    <row r="252" spans="1:11">
      <c r="A252" s="38" t="s">
        <v>328</v>
      </c>
      <c r="B252" s="14" t="s">
        <v>331</v>
      </c>
      <c r="C252" s="8" t="s">
        <v>203</v>
      </c>
      <c r="D252" s="12">
        <v>1.9</v>
      </c>
      <c r="E252" s="9">
        <v>864</v>
      </c>
      <c r="F252" s="13">
        <f t="shared" ref="F252:F266" si="47">FLOOR(MMULT(MMULT(21500,MINVERSE(D252)),MINVERSE(E252)),1)</f>
        <v>13</v>
      </c>
      <c r="G252" s="6">
        <f t="shared" ref="G252:G266" si="48">MMULT(F252,E252)</f>
        <v>11232</v>
      </c>
      <c r="H252" s="10">
        <v>0.95</v>
      </c>
      <c r="I252" s="6">
        <v>93</v>
      </c>
      <c r="J252" s="7">
        <f t="shared" ref="J252:J266" si="49">MMULT(H252,I252)</f>
        <v>88.35</v>
      </c>
      <c r="K252" s="17"/>
    </row>
    <row r="253" spans="1:11">
      <c r="A253" s="37"/>
      <c r="B253" s="14" t="s">
        <v>332</v>
      </c>
      <c r="C253" s="8" t="s">
        <v>204</v>
      </c>
      <c r="D253" s="12">
        <v>2.5</v>
      </c>
      <c r="E253" s="9">
        <v>576</v>
      </c>
      <c r="F253" s="13">
        <f t="shared" si="47"/>
        <v>14</v>
      </c>
      <c r="G253" s="6">
        <f t="shared" si="48"/>
        <v>8064</v>
      </c>
      <c r="H253" s="10">
        <v>1.21</v>
      </c>
      <c r="I253" s="6">
        <v>73</v>
      </c>
      <c r="J253" s="7">
        <f t="shared" si="49"/>
        <v>88.33</v>
      </c>
      <c r="K253" s="17"/>
    </row>
    <row r="254" spans="1:11">
      <c r="A254" s="37"/>
      <c r="B254" s="14" t="s">
        <v>333</v>
      </c>
      <c r="C254" s="8" t="s">
        <v>14</v>
      </c>
      <c r="D254" s="12">
        <v>3</v>
      </c>
      <c r="E254" s="9">
        <v>432</v>
      </c>
      <c r="F254" s="13">
        <f t="shared" si="47"/>
        <v>16</v>
      </c>
      <c r="G254" s="6">
        <f t="shared" si="48"/>
        <v>6912</v>
      </c>
      <c r="H254" s="10">
        <v>1.49</v>
      </c>
      <c r="I254" s="6">
        <v>50</v>
      </c>
      <c r="J254" s="7">
        <f t="shared" si="49"/>
        <v>74.5</v>
      </c>
      <c r="K254" s="17"/>
    </row>
    <row r="255" spans="1:11">
      <c r="A255" s="37"/>
      <c r="B255" s="14" t="s">
        <v>334</v>
      </c>
      <c r="C255" s="8" t="s">
        <v>205</v>
      </c>
      <c r="D255" s="12">
        <v>1.6</v>
      </c>
      <c r="E255" s="9">
        <v>1052</v>
      </c>
      <c r="F255" s="13">
        <f t="shared" si="47"/>
        <v>12</v>
      </c>
      <c r="G255" s="6">
        <f t="shared" si="48"/>
        <v>12624</v>
      </c>
      <c r="H255" s="10">
        <v>0.87</v>
      </c>
      <c r="I255" s="6">
        <v>100</v>
      </c>
      <c r="J255" s="7">
        <f t="shared" si="49"/>
        <v>87</v>
      </c>
      <c r="K255" s="17"/>
    </row>
    <row r="256" spans="1:11">
      <c r="A256" s="30"/>
      <c r="B256" s="14" t="s">
        <v>335</v>
      </c>
      <c r="C256" s="8" t="s">
        <v>206</v>
      </c>
      <c r="D256" s="12">
        <v>2</v>
      </c>
      <c r="E256" s="9">
        <v>828</v>
      </c>
      <c r="F256" s="13">
        <f t="shared" si="47"/>
        <v>12</v>
      </c>
      <c r="G256" s="6">
        <f t="shared" si="48"/>
        <v>9936</v>
      </c>
      <c r="H256" s="10">
        <v>1.0900000000000001</v>
      </c>
      <c r="I256" s="6">
        <v>100</v>
      </c>
      <c r="J256" s="7">
        <f t="shared" si="49"/>
        <v>109.00000000000001</v>
      </c>
      <c r="K256" s="17"/>
    </row>
    <row r="257" spans="1:11">
      <c r="A257" s="38" t="s">
        <v>329</v>
      </c>
      <c r="B257" s="14" t="s">
        <v>336</v>
      </c>
      <c r="C257" s="8" t="s">
        <v>203</v>
      </c>
      <c r="D257" s="12">
        <v>1.9</v>
      </c>
      <c r="E257" s="9">
        <v>864</v>
      </c>
      <c r="F257" s="13">
        <f t="shared" si="47"/>
        <v>13</v>
      </c>
      <c r="G257" s="6">
        <f t="shared" si="48"/>
        <v>11232</v>
      </c>
      <c r="H257" s="10">
        <v>0.95</v>
      </c>
      <c r="I257" s="6">
        <v>93</v>
      </c>
      <c r="J257" s="7">
        <f t="shared" si="49"/>
        <v>88.35</v>
      </c>
      <c r="K257" s="17"/>
    </row>
    <row r="258" spans="1:11">
      <c r="A258" s="37"/>
      <c r="B258" s="14" t="s">
        <v>337</v>
      </c>
      <c r="C258" s="8" t="s">
        <v>204</v>
      </c>
      <c r="D258" s="12">
        <v>2.5</v>
      </c>
      <c r="E258" s="9">
        <v>576</v>
      </c>
      <c r="F258" s="13">
        <f t="shared" si="47"/>
        <v>14</v>
      </c>
      <c r="G258" s="6">
        <f t="shared" si="48"/>
        <v>8064</v>
      </c>
      <c r="H258" s="10">
        <v>1.21</v>
      </c>
      <c r="I258" s="6">
        <v>73</v>
      </c>
      <c r="J258" s="7">
        <f t="shared" si="49"/>
        <v>88.33</v>
      </c>
      <c r="K258" s="17"/>
    </row>
    <row r="259" spans="1:11">
      <c r="A259" s="37"/>
      <c r="B259" s="14" t="s">
        <v>338</v>
      </c>
      <c r="C259" s="8" t="s">
        <v>14</v>
      </c>
      <c r="D259" s="12">
        <v>3</v>
      </c>
      <c r="E259" s="9">
        <v>432</v>
      </c>
      <c r="F259" s="13">
        <f t="shared" si="47"/>
        <v>16</v>
      </c>
      <c r="G259" s="6">
        <f t="shared" si="48"/>
        <v>6912</v>
      </c>
      <c r="H259" s="10">
        <v>1.49</v>
      </c>
      <c r="I259" s="6">
        <v>50</v>
      </c>
      <c r="J259" s="7">
        <f t="shared" si="49"/>
        <v>74.5</v>
      </c>
      <c r="K259" s="17"/>
    </row>
    <row r="260" spans="1:11">
      <c r="A260" s="37"/>
      <c r="B260" s="14" t="s">
        <v>339</v>
      </c>
      <c r="C260" s="8" t="s">
        <v>205</v>
      </c>
      <c r="D260" s="12">
        <v>1.6</v>
      </c>
      <c r="E260" s="9">
        <v>1052</v>
      </c>
      <c r="F260" s="13">
        <f t="shared" si="47"/>
        <v>12</v>
      </c>
      <c r="G260" s="6">
        <f t="shared" si="48"/>
        <v>12624</v>
      </c>
      <c r="H260" s="10">
        <v>0.87</v>
      </c>
      <c r="I260" s="6">
        <v>100</v>
      </c>
      <c r="J260" s="7">
        <f t="shared" si="49"/>
        <v>87</v>
      </c>
      <c r="K260" s="17"/>
    </row>
    <row r="261" spans="1:11">
      <c r="A261" s="30"/>
      <c r="B261" s="14" t="s">
        <v>340</v>
      </c>
      <c r="C261" s="8" t="s">
        <v>206</v>
      </c>
      <c r="D261" s="12">
        <v>2</v>
      </c>
      <c r="E261" s="9">
        <v>828</v>
      </c>
      <c r="F261" s="13">
        <f t="shared" si="47"/>
        <v>12</v>
      </c>
      <c r="G261" s="6">
        <f t="shared" si="48"/>
        <v>9936</v>
      </c>
      <c r="H261" s="10">
        <v>1.0900000000000001</v>
      </c>
      <c r="I261" s="6">
        <v>100</v>
      </c>
      <c r="J261" s="7">
        <f t="shared" si="49"/>
        <v>109.00000000000001</v>
      </c>
      <c r="K261" s="17"/>
    </row>
    <row r="262" spans="1:11">
      <c r="A262" s="38" t="s">
        <v>330</v>
      </c>
      <c r="B262" s="14" t="s">
        <v>341</v>
      </c>
      <c r="C262" s="8" t="s">
        <v>203</v>
      </c>
      <c r="D262" s="12">
        <v>1.9</v>
      </c>
      <c r="E262" s="9">
        <v>864</v>
      </c>
      <c r="F262" s="13">
        <f t="shared" si="47"/>
        <v>13</v>
      </c>
      <c r="G262" s="6">
        <f t="shared" si="48"/>
        <v>11232</v>
      </c>
      <c r="H262" s="10">
        <v>0.95</v>
      </c>
      <c r="I262" s="6">
        <v>93</v>
      </c>
      <c r="J262" s="7">
        <f t="shared" si="49"/>
        <v>88.35</v>
      </c>
      <c r="K262" s="17"/>
    </row>
    <row r="263" spans="1:11">
      <c r="A263" s="37"/>
      <c r="B263" s="14" t="s">
        <v>342</v>
      </c>
      <c r="C263" s="8" t="s">
        <v>204</v>
      </c>
      <c r="D263" s="12">
        <v>2.5</v>
      </c>
      <c r="E263" s="9">
        <v>576</v>
      </c>
      <c r="F263" s="13">
        <f t="shared" si="47"/>
        <v>14</v>
      </c>
      <c r="G263" s="6">
        <f t="shared" si="48"/>
        <v>8064</v>
      </c>
      <c r="H263" s="10">
        <v>1.21</v>
      </c>
      <c r="I263" s="6">
        <v>73</v>
      </c>
      <c r="J263" s="7">
        <f t="shared" si="49"/>
        <v>88.33</v>
      </c>
      <c r="K263" s="17"/>
    </row>
    <row r="264" spans="1:11">
      <c r="A264" s="37"/>
      <c r="B264" s="14" t="s">
        <v>343</v>
      </c>
      <c r="C264" s="8" t="s">
        <v>14</v>
      </c>
      <c r="D264" s="12">
        <v>3</v>
      </c>
      <c r="E264" s="9">
        <v>432</v>
      </c>
      <c r="F264" s="13">
        <f t="shared" si="47"/>
        <v>16</v>
      </c>
      <c r="G264" s="6">
        <f t="shared" si="48"/>
        <v>6912</v>
      </c>
      <c r="H264" s="10">
        <v>1.49</v>
      </c>
      <c r="I264" s="6">
        <v>50</v>
      </c>
      <c r="J264" s="7">
        <f t="shared" si="49"/>
        <v>74.5</v>
      </c>
      <c r="K264" s="17"/>
    </row>
    <row r="265" spans="1:11">
      <c r="A265" s="37"/>
      <c r="B265" s="14" t="s">
        <v>344</v>
      </c>
      <c r="C265" s="8" t="s">
        <v>205</v>
      </c>
      <c r="D265" s="12">
        <v>1.6</v>
      </c>
      <c r="E265" s="9">
        <v>1052</v>
      </c>
      <c r="F265" s="13">
        <f t="shared" si="47"/>
        <v>12</v>
      </c>
      <c r="G265" s="6">
        <f t="shared" si="48"/>
        <v>12624</v>
      </c>
      <c r="H265" s="10">
        <v>0.87</v>
      </c>
      <c r="I265" s="6">
        <v>100</v>
      </c>
      <c r="J265" s="7">
        <f t="shared" si="49"/>
        <v>87</v>
      </c>
      <c r="K265" s="17"/>
    </row>
    <row r="266" spans="1:11">
      <c r="A266" s="30"/>
      <c r="B266" s="14" t="s">
        <v>345</v>
      </c>
      <c r="C266" s="8" t="s">
        <v>206</v>
      </c>
      <c r="D266" s="12">
        <v>2</v>
      </c>
      <c r="E266" s="9">
        <v>828</v>
      </c>
      <c r="F266" s="13">
        <f t="shared" si="47"/>
        <v>12</v>
      </c>
      <c r="G266" s="6">
        <f t="shared" si="48"/>
        <v>9936</v>
      </c>
      <c r="H266" s="10">
        <v>1.0900000000000001</v>
      </c>
      <c r="I266" s="6">
        <v>100</v>
      </c>
      <c r="J266" s="7">
        <f t="shared" si="49"/>
        <v>109.00000000000001</v>
      </c>
      <c r="K266" s="17"/>
    </row>
    <row r="267" spans="1:11">
      <c r="A267" s="15" t="s">
        <v>130</v>
      </c>
      <c r="B267" s="29" t="s">
        <v>131</v>
      </c>
      <c r="C267" s="8" t="s">
        <v>104</v>
      </c>
      <c r="D267" s="12">
        <v>2</v>
      </c>
      <c r="E267" s="9">
        <v>630</v>
      </c>
      <c r="F267" s="13">
        <v>17</v>
      </c>
      <c r="G267" s="6">
        <v>10710</v>
      </c>
      <c r="H267" s="10">
        <v>1</v>
      </c>
      <c r="I267" s="6">
        <v>48</v>
      </c>
      <c r="J267" s="7">
        <f t="shared" ref="J267:J313" si="50">MMULT(H267,I267)</f>
        <v>48</v>
      </c>
      <c r="K267" s="17"/>
    </row>
    <row r="268" spans="1:11">
      <c r="A268" s="40"/>
      <c r="B268" s="6" t="s">
        <v>132</v>
      </c>
      <c r="C268" s="6" t="s">
        <v>105</v>
      </c>
      <c r="D268" s="7">
        <v>2.2999999999999998</v>
      </c>
      <c r="E268" s="6">
        <v>540</v>
      </c>
      <c r="F268" s="6">
        <v>17</v>
      </c>
      <c r="G268" s="6">
        <v>9180</v>
      </c>
      <c r="H268" s="10">
        <v>1.17</v>
      </c>
      <c r="I268" s="6">
        <v>48</v>
      </c>
      <c r="J268" s="7">
        <f t="shared" si="50"/>
        <v>56.16</v>
      </c>
    </row>
    <row r="269" spans="1:11">
      <c r="A269" s="40"/>
      <c r="B269" s="6" t="s">
        <v>221</v>
      </c>
      <c r="C269" s="8" t="s">
        <v>170</v>
      </c>
      <c r="D269" s="12">
        <v>2.8</v>
      </c>
      <c r="E269" s="9">
        <v>450</v>
      </c>
      <c r="F269" s="13">
        <f>FLOOR(MMULT(MMULT(21500,MINVERSE(D269)),MINVERSE(E269)),1)</f>
        <v>17</v>
      </c>
      <c r="G269" s="6">
        <f>MMULT(F269,E269)</f>
        <v>7650</v>
      </c>
      <c r="H269" s="10">
        <v>1.41</v>
      </c>
      <c r="I269" s="6">
        <v>48</v>
      </c>
      <c r="J269" s="7">
        <f t="shared" si="50"/>
        <v>67.679999999999993</v>
      </c>
      <c r="K269" s="17"/>
    </row>
    <row r="270" spans="1:11">
      <c r="A270" s="40"/>
      <c r="B270" s="6" t="s">
        <v>220</v>
      </c>
      <c r="C270" s="8" t="s">
        <v>171</v>
      </c>
      <c r="D270" s="12">
        <v>3.2</v>
      </c>
      <c r="E270" s="9">
        <v>420</v>
      </c>
      <c r="F270" s="13">
        <f>FLOOR(MMULT(MMULT(21500,MINVERSE(D270)),MINVERSE(E270)),1)</f>
        <v>15</v>
      </c>
      <c r="G270" s="6">
        <f>MMULT(F270,E270)</f>
        <v>6300</v>
      </c>
      <c r="H270" s="10">
        <v>1.6</v>
      </c>
      <c r="I270" s="6">
        <v>48</v>
      </c>
      <c r="J270" s="7">
        <f t="shared" si="50"/>
        <v>76.800000000000011</v>
      </c>
      <c r="K270" s="17"/>
    </row>
    <row r="271" spans="1:11">
      <c r="A271" s="41"/>
      <c r="B271" s="6" t="s">
        <v>222</v>
      </c>
      <c r="C271" s="8" t="s">
        <v>112</v>
      </c>
      <c r="D271" s="12">
        <v>3.4</v>
      </c>
      <c r="E271" s="9">
        <v>408</v>
      </c>
      <c r="F271" s="13">
        <f>FLOOR(MMULT(MMULT(21500,MINVERSE(D271)),MINVERSE(E271)),1)</f>
        <v>15</v>
      </c>
      <c r="G271" s="6">
        <f>MMULT(F271,E271)</f>
        <v>6120</v>
      </c>
      <c r="H271" s="10">
        <v>1.67</v>
      </c>
      <c r="I271" s="6">
        <v>34</v>
      </c>
      <c r="J271" s="7">
        <f t="shared" si="50"/>
        <v>56.78</v>
      </c>
      <c r="K271" s="17"/>
    </row>
    <row r="272" spans="1:11">
      <c r="A272" s="40" t="s">
        <v>133</v>
      </c>
      <c r="B272" s="39" t="s">
        <v>134</v>
      </c>
      <c r="C272" s="8" t="s">
        <v>118</v>
      </c>
      <c r="D272" s="12">
        <v>1.6</v>
      </c>
      <c r="E272" s="9">
        <v>840</v>
      </c>
      <c r="F272" s="13">
        <f>FLOOR(MMULT(MMULT(21500,MINVERSE(D272)),MINVERSE(E272)),1)</f>
        <v>15</v>
      </c>
      <c r="G272" s="6">
        <f>MMULT(F272,E272)</f>
        <v>12600</v>
      </c>
      <c r="H272" s="10">
        <v>0.82</v>
      </c>
      <c r="I272" s="6">
        <v>96</v>
      </c>
      <c r="J272" s="7">
        <f t="shared" si="50"/>
        <v>78.72</v>
      </c>
      <c r="K272" s="17"/>
    </row>
    <row r="273" spans="1:11" s="36" customFormat="1">
      <c r="A273" s="38" t="s">
        <v>223</v>
      </c>
      <c r="B273" s="14" t="s">
        <v>226</v>
      </c>
      <c r="C273" s="8" t="s">
        <v>203</v>
      </c>
      <c r="D273" s="12">
        <v>1.9</v>
      </c>
      <c r="E273" s="9">
        <v>864</v>
      </c>
      <c r="F273" s="13">
        <f t="shared" ref="F273:F306" si="51">FLOOR(MMULT(MMULT(21500,MINVERSE(D273)),MINVERSE(E273)),1)</f>
        <v>13</v>
      </c>
      <c r="G273" s="6">
        <f t="shared" ref="G273:G306" si="52">MMULT(F273,E273)</f>
        <v>11232</v>
      </c>
      <c r="H273" s="10">
        <v>0.89</v>
      </c>
      <c r="I273" s="6">
        <v>93</v>
      </c>
      <c r="J273" s="7">
        <f t="shared" si="50"/>
        <v>82.77</v>
      </c>
      <c r="K273" s="17"/>
    </row>
    <row r="274" spans="1:11" s="36" customFormat="1">
      <c r="A274" s="37"/>
      <c r="B274" s="14" t="s">
        <v>227</v>
      </c>
      <c r="C274" s="8" t="s">
        <v>204</v>
      </c>
      <c r="D274" s="12">
        <v>2.5</v>
      </c>
      <c r="E274" s="9">
        <v>576</v>
      </c>
      <c r="F274" s="13">
        <f t="shared" si="51"/>
        <v>14</v>
      </c>
      <c r="G274" s="6">
        <f t="shared" si="52"/>
        <v>8064</v>
      </c>
      <c r="H274" s="10">
        <v>1.1399999999999999</v>
      </c>
      <c r="I274" s="6">
        <v>73</v>
      </c>
      <c r="J274" s="7">
        <f t="shared" si="50"/>
        <v>83.22</v>
      </c>
      <c r="K274" s="17"/>
    </row>
    <row r="275" spans="1:11" s="36" customFormat="1">
      <c r="A275" s="37"/>
      <c r="B275" s="14" t="s">
        <v>228</v>
      </c>
      <c r="C275" s="8" t="s">
        <v>14</v>
      </c>
      <c r="D275" s="12">
        <v>3</v>
      </c>
      <c r="E275" s="9">
        <v>432</v>
      </c>
      <c r="F275" s="13">
        <f t="shared" si="51"/>
        <v>16</v>
      </c>
      <c r="G275" s="6">
        <f t="shared" si="52"/>
        <v>6912</v>
      </c>
      <c r="H275" s="10">
        <v>1.4</v>
      </c>
      <c r="I275" s="6">
        <v>50</v>
      </c>
      <c r="J275" s="7">
        <f t="shared" si="50"/>
        <v>70</v>
      </c>
      <c r="K275" s="17"/>
    </row>
    <row r="276" spans="1:11" s="36" customFormat="1">
      <c r="A276" s="37"/>
      <c r="B276" s="14" t="s">
        <v>229</v>
      </c>
      <c r="C276" s="8" t="s">
        <v>205</v>
      </c>
      <c r="D276" s="12">
        <v>1.6</v>
      </c>
      <c r="E276" s="9">
        <v>1052</v>
      </c>
      <c r="F276" s="13">
        <f t="shared" si="51"/>
        <v>12</v>
      </c>
      <c r="G276" s="6">
        <f t="shared" si="52"/>
        <v>12624</v>
      </c>
      <c r="H276" s="10">
        <v>0.82</v>
      </c>
      <c r="I276" s="6">
        <v>100</v>
      </c>
      <c r="J276" s="7">
        <f t="shared" si="50"/>
        <v>82</v>
      </c>
      <c r="K276" s="17"/>
    </row>
    <row r="277" spans="1:11" s="36" customFormat="1">
      <c r="A277" s="30"/>
      <c r="B277" s="14" t="s">
        <v>230</v>
      </c>
      <c r="C277" s="8" t="s">
        <v>206</v>
      </c>
      <c r="D277" s="12">
        <v>2</v>
      </c>
      <c r="E277" s="9">
        <v>828</v>
      </c>
      <c r="F277" s="13">
        <f t="shared" si="51"/>
        <v>12</v>
      </c>
      <c r="G277" s="6">
        <f t="shared" si="52"/>
        <v>9936</v>
      </c>
      <c r="H277" s="10">
        <v>1.03</v>
      </c>
      <c r="I277" s="6">
        <v>100</v>
      </c>
      <c r="J277" s="7">
        <f t="shared" si="50"/>
        <v>103</v>
      </c>
      <c r="K277" s="17"/>
    </row>
    <row r="278" spans="1:11" s="36" customFormat="1">
      <c r="A278" s="38" t="s">
        <v>224</v>
      </c>
      <c r="B278" s="14" t="s">
        <v>231</v>
      </c>
      <c r="C278" s="8" t="s">
        <v>203</v>
      </c>
      <c r="D278" s="12">
        <v>1.9</v>
      </c>
      <c r="E278" s="9">
        <v>864</v>
      </c>
      <c r="F278" s="13">
        <f t="shared" si="51"/>
        <v>13</v>
      </c>
      <c r="G278" s="6">
        <f t="shared" si="52"/>
        <v>11232</v>
      </c>
      <c r="H278" s="10">
        <v>0.89</v>
      </c>
      <c r="I278" s="6">
        <v>93</v>
      </c>
      <c r="J278" s="7">
        <f t="shared" si="50"/>
        <v>82.77</v>
      </c>
      <c r="K278" s="17"/>
    </row>
    <row r="279" spans="1:11" s="36" customFormat="1">
      <c r="A279" s="37"/>
      <c r="B279" s="14" t="s">
        <v>232</v>
      </c>
      <c r="C279" s="8" t="s">
        <v>204</v>
      </c>
      <c r="D279" s="12">
        <v>2.5</v>
      </c>
      <c r="E279" s="9">
        <v>576</v>
      </c>
      <c r="F279" s="13">
        <f t="shared" si="51"/>
        <v>14</v>
      </c>
      <c r="G279" s="6">
        <f t="shared" si="52"/>
        <v>8064</v>
      </c>
      <c r="H279" s="10">
        <v>1.1399999999999999</v>
      </c>
      <c r="I279" s="6">
        <v>73</v>
      </c>
      <c r="J279" s="7">
        <f t="shared" si="50"/>
        <v>83.22</v>
      </c>
      <c r="K279" s="17"/>
    </row>
    <row r="280" spans="1:11" s="36" customFormat="1">
      <c r="A280" s="37"/>
      <c r="B280" s="14" t="s">
        <v>233</v>
      </c>
      <c r="C280" s="8" t="s">
        <v>14</v>
      </c>
      <c r="D280" s="12">
        <v>3</v>
      </c>
      <c r="E280" s="9">
        <v>432</v>
      </c>
      <c r="F280" s="13">
        <f t="shared" si="51"/>
        <v>16</v>
      </c>
      <c r="G280" s="6">
        <f t="shared" si="52"/>
        <v>6912</v>
      </c>
      <c r="H280" s="10">
        <v>1.4</v>
      </c>
      <c r="I280" s="6">
        <v>50</v>
      </c>
      <c r="J280" s="7">
        <f t="shared" si="50"/>
        <v>70</v>
      </c>
      <c r="K280" s="17"/>
    </row>
    <row r="281" spans="1:11" s="36" customFormat="1">
      <c r="A281" s="37"/>
      <c r="B281" s="14" t="s">
        <v>234</v>
      </c>
      <c r="C281" s="8" t="s">
        <v>205</v>
      </c>
      <c r="D281" s="12">
        <v>1.6</v>
      </c>
      <c r="E281" s="9">
        <v>1052</v>
      </c>
      <c r="F281" s="13">
        <f t="shared" si="51"/>
        <v>12</v>
      </c>
      <c r="G281" s="6">
        <f t="shared" si="52"/>
        <v>12624</v>
      </c>
      <c r="H281" s="10">
        <v>0.82</v>
      </c>
      <c r="I281" s="6">
        <v>100</v>
      </c>
      <c r="J281" s="7">
        <f t="shared" si="50"/>
        <v>82</v>
      </c>
      <c r="K281" s="17"/>
    </row>
    <row r="282" spans="1:11" s="36" customFormat="1">
      <c r="A282" s="30"/>
      <c r="B282" s="14" t="s">
        <v>235</v>
      </c>
      <c r="C282" s="8" t="s">
        <v>206</v>
      </c>
      <c r="D282" s="12">
        <v>2</v>
      </c>
      <c r="E282" s="9">
        <v>828</v>
      </c>
      <c r="F282" s="13">
        <f t="shared" si="51"/>
        <v>12</v>
      </c>
      <c r="G282" s="6">
        <f t="shared" si="52"/>
        <v>9936</v>
      </c>
      <c r="H282" s="10">
        <v>1.03</v>
      </c>
      <c r="I282" s="6">
        <v>100</v>
      </c>
      <c r="J282" s="7">
        <f t="shared" si="50"/>
        <v>103</v>
      </c>
      <c r="K282" s="17"/>
    </row>
    <row r="283" spans="1:11" s="36" customFormat="1">
      <c r="A283" s="38" t="s">
        <v>225</v>
      </c>
      <c r="B283" s="14" t="s">
        <v>236</v>
      </c>
      <c r="C283" s="8" t="s">
        <v>203</v>
      </c>
      <c r="D283" s="12">
        <v>1.9</v>
      </c>
      <c r="E283" s="9">
        <v>864</v>
      </c>
      <c r="F283" s="13">
        <f t="shared" si="51"/>
        <v>13</v>
      </c>
      <c r="G283" s="6">
        <f t="shared" si="52"/>
        <v>11232</v>
      </c>
      <c r="H283" s="10">
        <v>0.89</v>
      </c>
      <c r="I283" s="6">
        <v>93</v>
      </c>
      <c r="J283" s="7">
        <f t="shared" si="50"/>
        <v>82.77</v>
      </c>
      <c r="K283" s="17"/>
    </row>
    <row r="284" spans="1:11" s="36" customFormat="1">
      <c r="A284" s="37"/>
      <c r="B284" s="14" t="s">
        <v>237</v>
      </c>
      <c r="C284" s="8" t="s">
        <v>204</v>
      </c>
      <c r="D284" s="12">
        <v>2.5</v>
      </c>
      <c r="E284" s="9">
        <v>576</v>
      </c>
      <c r="F284" s="13">
        <f t="shared" si="51"/>
        <v>14</v>
      </c>
      <c r="G284" s="6">
        <f t="shared" si="52"/>
        <v>8064</v>
      </c>
      <c r="H284" s="10">
        <v>1.1399999999999999</v>
      </c>
      <c r="I284" s="6">
        <v>73</v>
      </c>
      <c r="J284" s="7">
        <f t="shared" si="50"/>
        <v>83.22</v>
      </c>
      <c r="K284" s="17"/>
    </row>
    <row r="285" spans="1:11" s="36" customFormat="1">
      <c r="A285" s="37"/>
      <c r="B285" s="14" t="s">
        <v>238</v>
      </c>
      <c r="C285" s="8" t="s">
        <v>14</v>
      </c>
      <c r="D285" s="12">
        <v>3</v>
      </c>
      <c r="E285" s="9">
        <v>432</v>
      </c>
      <c r="F285" s="13">
        <f t="shared" si="51"/>
        <v>16</v>
      </c>
      <c r="G285" s="6">
        <f t="shared" si="52"/>
        <v>6912</v>
      </c>
      <c r="H285" s="10">
        <v>1.4</v>
      </c>
      <c r="I285" s="6">
        <v>50</v>
      </c>
      <c r="J285" s="7">
        <f t="shared" si="50"/>
        <v>70</v>
      </c>
      <c r="K285" s="17"/>
    </row>
    <row r="286" spans="1:11" s="36" customFormat="1">
      <c r="A286" s="37"/>
      <c r="B286" s="14" t="s">
        <v>239</v>
      </c>
      <c r="C286" s="8" t="s">
        <v>205</v>
      </c>
      <c r="D286" s="12">
        <v>1.6</v>
      </c>
      <c r="E286" s="9">
        <v>1052</v>
      </c>
      <c r="F286" s="13">
        <f t="shared" si="51"/>
        <v>12</v>
      </c>
      <c r="G286" s="6">
        <f t="shared" si="52"/>
        <v>12624</v>
      </c>
      <c r="H286" s="10">
        <v>0.82</v>
      </c>
      <c r="I286" s="6">
        <v>100</v>
      </c>
      <c r="J286" s="7">
        <f t="shared" si="50"/>
        <v>82</v>
      </c>
      <c r="K286" s="17"/>
    </row>
    <row r="287" spans="1:11" s="36" customFormat="1">
      <c r="A287" s="30"/>
      <c r="B287" s="14" t="s">
        <v>240</v>
      </c>
      <c r="C287" s="8" t="s">
        <v>206</v>
      </c>
      <c r="D287" s="12">
        <v>2</v>
      </c>
      <c r="E287" s="9">
        <v>828</v>
      </c>
      <c r="F287" s="13">
        <f t="shared" si="51"/>
        <v>12</v>
      </c>
      <c r="G287" s="6">
        <f t="shared" si="52"/>
        <v>9936</v>
      </c>
      <c r="H287" s="10">
        <v>1.03</v>
      </c>
      <c r="I287" s="6">
        <v>100</v>
      </c>
      <c r="J287" s="7">
        <f t="shared" si="50"/>
        <v>103</v>
      </c>
      <c r="K287" s="17"/>
    </row>
    <row r="288" spans="1:11">
      <c r="A288" s="15" t="s">
        <v>164</v>
      </c>
      <c r="B288" s="14" t="s">
        <v>165</v>
      </c>
      <c r="C288" s="8" t="s">
        <v>104</v>
      </c>
      <c r="D288" s="12">
        <v>2.1</v>
      </c>
      <c r="E288" s="9">
        <v>630</v>
      </c>
      <c r="F288" s="13">
        <f>FLOOR(MMULT(MMULT(21500,MINVERSE(D288)),MINVERSE(E288)),1)</f>
        <v>16</v>
      </c>
      <c r="G288" s="6">
        <f>MMULT(F288,E288)</f>
        <v>10080</v>
      </c>
      <c r="H288" s="10">
        <v>0.94</v>
      </c>
      <c r="I288" s="6">
        <v>48</v>
      </c>
      <c r="J288" s="7">
        <f t="shared" si="50"/>
        <v>45.12</v>
      </c>
      <c r="K288" s="17"/>
    </row>
    <row r="289" spans="1:11">
      <c r="A289" s="24"/>
      <c r="B289" s="14" t="s">
        <v>166</v>
      </c>
      <c r="C289" s="8" t="s">
        <v>105</v>
      </c>
      <c r="D289" s="12">
        <v>2.4</v>
      </c>
      <c r="E289" s="9">
        <v>540</v>
      </c>
      <c r="F289" s="13">
        <f>FLOOR(MMULT(MMULT(21500,MINVERSE(D289)),MINVERSE(E289)),1)</f>
        <v>16</v>
      </c>
      <c r="G289" s="6">
        <f>MMULT(F289,E289)</f>
        <v>8640</v>
      </c>
      <c r="H289" s="10">
        <v>1.1299999999999999</v>
      </c>
      <c r="I289" s="6">
        <v>48</v>
      </c>
      <c r="J289" s="7">
        <f t="shared" si="50"/>
        <v>54.239999999999995</v>
      </c>
      <c r="K289" s="17"/>
    </row>
    <row r="290" spans="1:11">
      <c r="A290" s="24"/>
      <c r="B290" s="14" t="s">
        <v>186</v>
      </c>
      <c r="C290" s="8" t="s">
        <v>170</v>
      </c>
      <c r="D290" s="12">
        <v>2.8</v>
      </c>
      <c r="E290" s="9">
        <v>450</v>
      </c>
      <c r="F290" s="13">
        <f>FLOOR(MMULT(MMULT(21500,MINVERSE(D290)),MINVERSE(E290)),1)</f>
        <v>17</v>
      </c>
      <c r="G290" s="6">
        <f>MMULT(F290,E290)</f>
        <v>7650</v>
      </c>
      <c r="H290" s="10">
        <v>1.35</v>
      </c>
      <c r="I290" s="6">
        <v>48</v>
      </c>
      <c r="J290" s="7">
        <f t="shared" si="50"/>
        <v>64.800000000000011</v>
      </c>
      <c r="K290" s="17"/>
    </row>
    <row r="291" spans="1:11" s="36" customFormat="1">
      <c r="A291" s="38" t="s">
        <v>310</v>
      </c>
      <c r="B291" s="14" t="s">
        <v>313</v>
      </c>
      <c r="C291" s="8" t="s">
        <v>203</v>
      </c>
      <c r="D291" s="12">
        <v>1.9</v>
      </c>
      <c r="E291" s="9">
        <v>864</v>
      </c>
      <c r="F291" s="13">
        <f t="shared" si="51"/>
        <v>13</v>
      </c>
      <c r="G291" s="6">
        <f t="shared" si="52"/>
        <v>11232</v>
      </c>
      <c r="H291" s="10">
        <v>0.89</v>
      </c>
      <c r="I291" s="6">
        <v>93</v>
      </c>
      <c r="J291" s="7">
        <f t="shared" si="50"/>
        <v>82.77</v>
      </c>
      <c r="K291" s="17"/>
    </row>
    <row r="292" spans="1:11" s="36" customFormat="1">
      <c r="A292" s="37"/>
      <c r="B292" s="14" t="s">
        <v>314</v>
      </c>
      <c r="C292" s="8" t="s">
        <v>204</v>
      </c>
      <c r="D292" s="12">
        <v>2.5</v>
      </c>
      <c r="E292" s="9">
        <v>576</v>
      </c>
      <c r="F292" s="13">
        <f t="shared" si="51"/>
        <v>14</v>
      </c>
      <c r="G292" s="6">
        <f t="shared" si="52"/>
        <v>8064</v>
      </c>
      <c r="H292" s="10">
        <v>1.1399999999999999</v>
      </c>
      <c r="I292" s="6">
        <v>73</v>
      </c>
      <c r="J292" s="7">
        <f t="shared" si="50"/>
        <v>83.22</v>
      </c>
      <c r="K292" s="17"/>
    </row>
    <row r="293" spans="1:11" s="36" customFormat="1">
      <c r="A293" s="37"/>
      <c r="B293" s="14" t="s">
        <v>315</v>
      </c>
      <c r="C293" s="8" t="s">
        <v>14</v>
      </c>
      <c r="D293" s="12">
        <v>3</v>
      </c>
      <c r="E293" s="9">
        <v>432</v>
      </c>
      <c r="F293" s="13">
        <f t="shared" si="51"/>
        <v>16</v>
      </c>
      <c r="G293" s="6">
        <f t="shared" si="52"/>
        <v>6912</v>
      </c>
      <c r="H293" s="10">
        <v>1.4</v>
      </c>
      <c r="I293" s="6">
        <v>50</v>
      </c>
      <c r="J293" s="7">
        <f t="shared" si="50"/>
        <v>70</v>
      </c>
      <c r="K293" s="17"/>
    </row>
    <row r="294" spans="1:11" s="36" customFormat="1">
      <c r="A294" s="37"/>
      <c r="B294" s="14" t="s">
        <v>316</v>
      </c>
      <c r="C294" s="8" t="s">
        <v>205</v>
      </c>
      <c r="D294" s="12">
        <v>1.6</v>
      </c>
      <c r="E294" s="9">
        <v>1052</v>
      </c>
      <c r="F294" s="13">
        <f t="shared" si="51"/>
        <v>12</v>
      </c>
      <c r="G294" s="6">
        <f t="shared" si="52"/>
        <v>12624</v>
      </c>
      <c r="H294" s="10">
        <v>0.82</v>
      </c>
      <c r="I294" s="6">
        <v>100</v>
      </c>
      <c r="J294" s="7">
        <f t="shared" si="50"/>
        <v>82</v>
      </c>
      <c r="K294" s="17"/>
    </row>
    <row r="295" spans="1:11" s="36" customFormat="1">
      <c r="A295" s="30"/>
      <c r="B295" s="14" t="s">
        <v>317</v>
      </c>
      <c r="C295" s="8" t="s">
        <v>206</v>
      </c>
      <c r="D295" s="12">
        <v>2</v>
      </c>
      <c r="E295" s="9">
        <v>828</v>
      </c>
      <c r="F295" s="13">
        <f t="shared" si="51"/>
        <v>12</v>
      </c>
      <c r="G295" s="6">
        <f t="shared" si="52"/>
        <v>9936</v>
      </c>
      <c r="H295" s="10">
        <v>1.03</v>
      </c>
      <c r="I295" s="6">
        <v>100</v>
      </c>
      <c r="J295" s="7">
        <f t="shared" si="50"/>
        <v>103</v>
      </c>
      <c r="K295" s="17"/>
    </row>
    <row r="296" spans="1:11" s="36" customFormat="1">
      <c r="A296" s="38" t="s">
        <v>311</v>
      </c>
      <c r="B296" s="14" t="s">
        <v>318</v>
      </c>
      <c r="C296" s="8" t="s">
        <v>203</v>
      </c>
      <c r="D296" s="12">
        <v>1.9</v>
      </c>
      <c r="E296" s="9">
        <v>864</v>
      </c>
      <c r="F296" s="13">
        <f t="shared" si="51"/>
        <v>13</v>
      </c>
      <c r="G296" s="6">
        <f t="shared" si="52"/>
        <v>11232</v>
      </c>
      <c r="H296" s="10">
        <v>0.89</v>
      </c>
      <c r="I296" s="6">
        <v>93</v>
      </c>
      <c r="J296" s="7">
        <f t="shared" si="50"/>
        <v>82.77</v>
      </c>
      <c r="K296" s="17"/>
    </row>
    <row r="297" spans="1:11" s="36" customFormat="1">
      <c r="A297" s="37"/>
      <c r="B297" s="14" t="s">
        <v>319</v>
      </c>
      <c r="C297" s="8" t="s">
        <v>204</v>
      </c>
      <c r="D297" s="12">
        <v>2.5</v>
      </c>
      <c r="E297" s="9">
        <v>576</v>
      </c>
      <c r="F297" s="13">
        <f t="shared" si="51"/>
        <v>14</v>
      </c>
      <c r="G297" s="6">
        <f t="shared" si="52"/>
        <v>8064</v>
      </c>
      <c r="H297" s="10">
        <v>1.1399999999999999</v>
      </c>
      <c r="I297" s="6">
        <v>73</v>
      </c>
      <c r="J297" s="7">
        <f t="shared" si="50"/>
        <v>83.22</v>
      </c>
      <c r="K297" s="17"/>
    </row>
    <row r="298" spans="1:11" s="36" customFormat="1">
      <c r="A298" s="37"/>
      <c r="B298" s="14" t="s">
        <v>320</v>
      </c>
      <c r="C298" s="8" t="s">
        <v>14</v>
      </c>
      <c r="D298" s="12">
        <v>3</v>
      </c>
      <c r="E298" s="9">
        <v>432</v>
      </c>
      <c r="F298" s="13">
        <f t="shared" si="51"/>
        <v>16</v>
      </c>
      <c r="G298" s="6">
        <f t="shared" si="52"/>
        <v>6912</v>
      </c>
      <c r="H298" s="10">
        <v>1.4</v>
      </c>
      <c r="I298" s="6">
        <v>50</v>
      </c>
      <c r="J298" s="7">
        <f t="shared" si="50"/>
        <v>70</v>
      </c>
      <c r="K298" s="17"/>
    </row>
    <row r="299" spans="1:11" s="36" customFormat="1">
      <c r="A299" s="37"/>
      <c r="B299" s="14" t="s">
        <v>321</v>
      </c>
      <c r="C299" s="8" t="s">
        <v>205</v>
      </c>
      <c r="D299" s="12">
        <v>1.6</v>
      </c>
      <c r="E299" s="9">
        <v>1052</v>
      </c>
      <c r="F299" s="13">
        <f t="shared" si="51"/>
        <v>12</v>
      </c>
      <c r="G299" s="6">
        <f t="shared" si="52"/>
        <v>12624</v>
      </c>
      <c r="H299" s="10">
        <v>0.82</v>
      </c>
      <c r="I299" s="6">
        <v>100</v>
      </c>
      <c r="J299" s="7">
        <f t="shared" si="50"/>
        <v>82</v>
      </c>
      <c r="K299" s="17"/>
    </row>
    <row r="300" spans="1:11" s="36" customFormat="1">
      <c r="A300" s="30"/>
      <c r="B300" s="14" t="s">
        <v>322</v>
      </c>
      <c r="C300" s="8" t="s">
        <v>206</v>
      </c>
      <c r="D300" s="12">
        <v>2</v>
      </c>
      <c r="E300" s="9">
        <v>828</v>
      </c>
      <c r="F300" s="13">
        <f t="shared" si="51"/>
        <v>12</v>
      </c>
      <c r="G300" s="6">
        <f t="shared" si="52"/>
        <v>9936</v>
      </c>
      <c r="H300" s="10">
        <v>1.03</v>
      </c>
      <c r="I300" s="6">
        <v>100</v>
      </c>
      <c r="J300" s="7">
        <f t="shared" si="50"/>
        <v>103</v>
      </c>
      <c r="K300" s="17"/>
    </row>
    <row r="301" spans="1:11" s="36" customFormat="1">
      <c r="A301" s="38" t="s">
        <v>312</v>
      </c>
      <c r="B301" s="14" t="s">
        <v>323</v>
      </c>
      <c r="C301" s="8" t="s">
        <v>203</v>
      </c>
      <c r="D301" s="12">
        <v>1.9</v>
      </c>
      <c r="E301" s="9">
        <v>864</v>
      </c>
      <c r="F301" s="13">
        <f t="shared" si="51"/>
        <v>13</v>
      </c>
      <c r="G301" s="6">
        <f t="shared" si="52"/>
        <v>11232</v>
      </c>
      <c r="H301" s="10">
        <v>0.89</v>
      </c>
      <c r="I301" s="6">
        <v>93</v>
      </c>
      <c r="J301" s="7">
        <f t="shared" si="50"/>
        <v>82.77</v>
      </c>
      <c r="K301" s="17"/>
    </row>
    <row r="302" spans="1:11" s="36" customFormat="1">
      <c r="A302" s="37"/>
      <c r="B302" s="14" t="s">
        <v>324</v>
      </c>
      <c r="C302" s="8" t="s">
        <v>204</v>
      </c>
      <c r="D302" s="12">
        <v>2.5</v>
      </c>
      <c r="E302" s="9">
        <v>576</v>
      </c>
      <c r="F302" s="13">
        <f t="shared" si="51"/>
        <v>14</v>
      </c>
      <c r="G302" s="6">
        <f t="shared" si="52"/>
        <v>8064</v>
      </c>
      <c r="H302" s="10">
        <v>1.1399999999999999</v>
      </c>
      <c r="I302" s="6">
        <v>73</v>
      </c>
      <c r="J302" s="7">
        <f t="shared" si="50"/>
        <v>83.22</v>
      </c>
      <c r="K302" s="17"/>
    </row>
    <row r="303" spans="1:11" s="36" customFormat="1">
      <c r="A303" s="37"/>
      <c r="B303" s="14" t="s">
        <v>325</v>
      </c>
      <c r="C303" s="8" t="s">
        <v>14</v>
      </c>
      <c r="D303" s="12">
        <v>3</v>
      </c>
      <c r="E303" s="9">
        <v>432</v>
      </c>
      <c r="F303" s="13">
        <f t="shared" si="51"/>
        <v>16</v>
      </c>
      <c r="G303" s="6">
        <f t="shared" si="52"/>
        <v>6912</v>
      </c>
      <c r="H303" s="10">
        <v>1.4</v>
      </c>
      <c r="I303" s="6">
        <v>50</v>
      </c>
      <c r="J303" s="7">
        <f t="shared" si="50"/>
        <v>70</v>
      </c>
      <c r="K303" s="17"/>
    </row>
    <row r="304" spans="1:11" s="36" customFormat="1">
      <c r="A304" s="37"/>
      <c r="B304" s="14" t="s">
        <v>326</v>
      </c>
      <c r="C304" s="8" t="s">
        <v>205</v>
      </c>
      <c r="D304" s="12">
        <v>1.6</v>
      </c>
      <c r="E304" s="9">
        <v>1052</v>
      </c>
      <c r="F304" s="13">
        <f t="shared" si="51"/>
        <v>12</v>
      </c>
      <c r="G304" s="6">
        <f t="shared" si="52"/>
        <v>12624</v>
      </c>
      <c r="H304" s="10">
        <v>0.82</v>
      </c>
      <c r="I304" s="6">
        <v>100</v>
      </c>
      <c r="J304" s="7">
        <f t="shared" si="50"/>
        <v>82</v>
      </c>
      <c r="K304" s="17"/>
    </row>
    <row r="305" spans="1:11" s="36" customFormat="1">
      <c r="A305" s="30"/>
      <c r="B305" s="14" t="s">
        <v>327</v>
      </c>
      <c r="C305" s="8" t="s">
        <v>206</v>
      </c>
      <c r="D305" s="12">
        <v>2</v>
      </c>
      <c r="E305" s="9">
        <v>828</v>
      </c>
      <c r="F305" s="13">
        <f t="shared" si="51"/>
        <v>12</v>
      </c>
      <c r="G305" s="6">
        <f t="shared" si="52"/>
        <v>9936</v>
      </c>
      <c r="H305" s="10">
        <v>1.03</v>
      </c>
      <c r="I305" s="6">
        <v>100</v>
      </c>
      <c r="J305" s="7">
        <f t="shared" si="50"/>
        <v>103</v>
      </c>
      <c r="K305" s="17"/>
    </row>
    <row r="306" spans="1:11" s="36" customFormat="1">
      <c r="A306" s="37" t="s">
        <v>117</v>
      </c>
      <c r="B306" s="39" t="s">
        <v>119</v>
      </c>
      <c r="C306" s="8" t="s">
        <v>118</v>
      </c>
      <c r="D306" s="12">
        <v>1.6</v>
      </c>
      <c r="E306" s="9">
        <v>840</v>
      </c>
      <c r="F306" s="13">
        <f t="shared" si="51"/>
        <v>15</v>
      </c>
      <c r="G306" s="6">
        <f t="shared" si="52"/>
        <v>12600</v>
      </c>
      <c r="H306" s="10">
        <v>0.78</v>
      </c>
      <c r="I306" s="6">
        <v>96</v>
      </c>
      <c r="J306" s="7">
        <f t="shared" si="50"/>
        <v>74.88</v>
      </c>
      <c r="K306" s="17"/>
    </row>
    <row r="307" spans="1:11" s="36" customFormat="1">
      <c r="A307" s="38" t="s">
        <v>123</v>
      </c>
      <c r="B307" s="31" t="s">
        <v>124</v>
      </c>
      <c r="C307" s="32" t="s">
        <v>105</v>
      </c>
      <c r="D307" s="12">
        <v>2.2999999999999998</v>
      </c>
      <c r="E307" s="32">
        <v>540</v>
      </c>
      <c r="F307" s="33">
        <f t="shared" ref="F307:F313" si="53">FLOOR(MMULT(MMULT(21500,MINVERSE(D307)),MINVERSE(E307)),1)</f>
        <v>17</v>
      </c>
      <c r="G307" s="34">
        <f t="shared" ref="G307:G313" si="54">MMULT(F307,E307)</f>
        <v>9180</v>
      </c>
      <c r="H307" s="10">
        <v>1.07</v>
      </c>
      <c r="I307" s="34">
        <v>48</v>
      </c>
      <c r="J307" s="7">
        <f t="shared" si="50"/>
        <v>51.36</v>
      </c>
      <c r="K307" s="35"/>
    </row>
    <row r="308" spans="1:11" s="36" customFormat="1">
      <c r="A308" s="30"/>
      <c r="B308" s="14" t="s">
        <v>197</v>
      </c>
      <c r="C308" s="8" t="s">
        <v>170</v>
      </c>
      <c r="D308" s="12">
        <v>2.8</v>
      </c>
      <c r="E308" s="9">
        <v>450</v>
      </c>
      <c r="F308" s="13">
        <f t="shared" si="53"/>
        <v>17</v>
      </c>
      <c r="G308" s="6">
        <f t="shared" si="54"/>
        <v>7650</v>
      </c>
      <c r="H308" s="10">
        <v>1.25</v>
      </c>
      <c r="I308" s="6">
        <v>48</v>
      </c>
      <c r="J308" s="7">
        <f t="shared" si="50"/>
        <v>60</v>
      </c>
      <c r="K308" s="17"/>
    </row>
    <row r="309" spans="1:11" s="36" customFormat="1">
      <c r="A309" s="38" t="s">
        <v>207</v>
      </c>
      <c r="B309" s="14" t="s">
        <v>198</v>
      </c>
      <c r="C309" s="8" t="s">
        <v>203</v>
      </c>
      <c r="D309" s="12">
        <v>1.9</v>
      </c>
      <c r="E309" s="9">
        <v>864</v>
      </c>
      <c r="F309" s="13">
        <f t="shared" si="53"/>
        <v>13</v>
      </c>
      <c r="G309" s="6">
        <f t="shared" si="54"/>
        <v>11232</v>
      </c>
      <c r="H309" s="10">
        <v>0.89</v>
      </c>
      <c r="I309" s="6">
        <v>93</v>
      </c>
      <c r="J309" s="7">
        <f t="shared" si="50"/>
        <v>82.77</v>
      </c>
      <c r="K309" s="17"/>
    </row>
    <row r="310" spans="1:11" s="36" customFormat="1">
      <c r="A310" s="37"/>
      <c r="B310" s="14" t="s">
        <v>199</v>
      </c>
      <c r="C310" s="8" t="s">
        <v>204</v>
      </c>
      <c r="D310" s="12">
        <v>2.5</v>
      </c>
      <c r="E310" s="9">
        <v>576</v>
      </c>
      <c r="F310" s="13">
        <f t="shared" si="53"/>
        <v>14</v>
      </c>
      <c r="G310" s="6">
        <f t="shared" si="54"/>
        <v>8064</v>
      </c>
      <c r="H310" s="10">
        <v>1.1399999999999999</v>
      </c>
      <c r="I310" s="6">
        <v>73</v>
      </c>
      <c r="J310" s="7">
        <f t="shared" si="50"/>
        <v>83.22</v>
      </c>
      <c r="K310" s="17"/>
    </row>
    <row r="311" spans="1:11" s="36" customFormat="1">
      <c r="A311" s="37"/>
      <c r="B311" s="14" t="s">
        <v>200</v>
      </c>
      <c r="C311" s="8" t="s">
        <v>14</v>
      </c>
      <c r="D311" s="12">
        <v>3</v>
      </c>
      <c r="E311" s="9">
        <v>432</v>
      </c>
      <c r="F311" s="13">
        <f t="shared" si="53"/>
        <v>16</v>
      </c>
      <c r="G311" s="6">
        <f t="shared" si="54"/>
        <v>6912</v>
      </c>
      <c r="H311" s="10">
        <v>1.4</v>
      </c>
      <c r="I311" s="6">
        <v>50</v>
      </c>
      <c r="J311" s="7">
        <f t="shared" si="50"/>
        <v>70</v>
      </c>
      <c r="K311" s="17"/>
    </row>
    <row r="312" spans="1:11" s="36" customFormat="1">
      <c r="A312" s="37"/>
      <c r="B312" s="14" t="s">
        <v>201</v>
      </c>
      <c r="C312" s="8" t="s">
        <v>205</v>
      </c>
      <c r="D312" s="12">
        <v>1.6</v>
      </c>
      <c r="E312" s="9">
        <v>1052</v>
      </c>
      <c r="F312" s="13">
        <f t="shared" si="53"/>
        <v>12</v>
      </c>
      <c r="G312" s="6">
        <f t="shared" si="54"/>
        <v>12624</v>
      </c>
      <c r="H312" s="10">
        <v>0.82</v>
      </c>
      <c r="I312" s="6">
        <v>100</v>
      </c>
      <c r="J312" s="7">
        <f t="shared" si="50"/>
        <v>82</v>
      </c>
      <c r="K312" s="17"/>
    </row>
    <row r="313" spans="1:11" s="36" customFormat="1">
      <c r="A313" s="30"/>
      <c r="B313" s="14" t="s">
        <v>202</v>
      </c>
      <c r="C313" s="8" t="s">
        <v>206</v>
      </c>
      <c r="D313" s="12">
        <v>2</v>
      </c>
      <c r="E313" s="9">
        <v>828</v>
      </c>
      <c r="F313" s="13">
        <f t="shared" si="53"/>
        <v>12</v>
      </c>
      <c r="G313" s="6">
        <f t="shared" si="54"/>
        <v>9936</v>
      </c>
      <c r="H313" s="10">
        <v>1.03</v>
      </c>
      <c r="I313" s="6">
        <v>100</v>
      </c>
      <c r="J313" s="7">
        <f t="shared" si="50"/>
        <v>103</v>
      </c>
      <c r="K313" s="17"/>
    </row>
    <row r="314" spans="1:11" s="36" customFormat="1">
      <c r="A314" s="38" t="s">
        <v>209</v>
      </c>
      <c r="B314" s="14" t="s">
        <v>210</v>
      </c>
      <c r="C314" s="8" t="s">
        <v>203</v>
      </c>
      <c r="D314" s="12">
        <v>1.9</v>
      </c>
      <c r="E314" s="9">
        <v>864</v>
      </c>
      <c r="F314" s="13">
        <f t="shared" ref="F314:F328" si="55">FLOOR(MMULT(MMULT(21500,MINVERSE(D314)),MINVERSE(E314)),1)</f>
        <v>13</v>
      </c>
      <c r="G314" s="6">
        <f t="shared" ref="G314:G328" si="56">MMULT(F314,E314)</f>
        <v>11232</v>
      </c>
      <c r="H314" s="10">
        <v>0.89</v>
      </c>
      <c r="I314" s="6">
        <v>93</v>
      </c>
      <c r="J314" s="7">
        <f t="shared" ref="J314:J328" si="57">MMULT(H314,I314)</f>
        <v>82.77</v>
      </c>
      <c r="K314" s="17"/>
    </row>
    <row r="315" spans="1:11" s="36" customFormat="1">
      <c r="A315" s="37"/>
      <c r="B315" s="14" t="s">
        <v>211</v>
      </c>
      <c r="C315" s="8" t="s">
        <v>204</v>
      </c>
      <c r="D315" s="12">
        <v>2.5</v>
      </c>
      <c r="E315" s="9">
        <v>576</v>
      </c>
      <c r="F315" s="13">
        <f t="shared" si="55"/>
        <v>14</v>
      </c>
      <c r="G315" s="6">
        <f t="shared" si="56"/>
        <v>8064</v>
      </c>
      <c r="H315" s="10">
        <v>1.1399999999999999</v>
      </c>
      <c r="I315" s="6">
        <v>73</v>
      </c>
      <c r="J315" s="7">
        <f t="shared" si="57"/>
        <v>83.22</v>
      </c>
      <c r="K315" s="17"/>
    </row>
    <row r="316" spans="1:11" s="36" customFormat="1">
      <c r="A316" s="37"/>
      <c r="B316" s="14" t="s">
        <v>212</v>
      </c>
      <c r="C316" s="8" t="s">
        <v>14</v>
      </c>
      <c r="D316" s="12">
        <v>3</v>
      </c>
      <c r="E316" s="9">
        <v>432</v>
      </c>
      <c r="F316" s="13">
        <f t="shared" si="55"/>
        <v>16</v>
      </c>
      <c r="G316" s="6">
        <f t="shared" si="56"/>
        <v>6912</v>
      </c>
      <c r="H316" s="10">
        <v>1.4</v>
      </c>
      <c r="I316" s="6">
        <v>50</v>
      </c>
      <c r="J316" s="7">
        <f t="shared" si="57"/>
        <v>70</v>
      </c>
      <c r="K316" s="17"/>
    </row>
    <row r="317" spans="1:11" s="36" customFormat="1">
      <c r="A317" s="37"/>
      <c r="B317" s="14" t="s">
        <v>213</v>
      </c>
      <c r="C317" s="8" t="s">
        <v>205</v>
      </c>
      <c r="D317" s="12">
        <v>1.6</v>
      </c>
      <c r="E317" s="9">
        <v>1052</v>
      </c>
      <c r="F317" s="13">
        <f t="shared" si="55"/>
        <v>12</v>
      </c>
      <c r="G317" s="6">
        <f t="shared" si="56"/>
        <v>12624</v>
      </c>
      <c r="H317" s="10">
        <v>0.82</v>
      </c>
      <c r="I317" s="6">
        <v>100</v>
      </c>
      <c r="J317" s="7">
        <f t="shared" si="57"/>
        <v>82</v>
      </c>
      <c r="K317" s="17"/>
    </row>
    <row r="318" spans="1:11" s="36" customFormat="1">
      <c r="A318" s="30"/>
      <c r="B318" s="14" t="s">
        <v>214</v>
      </c>
      <c r="C318" s="8" t="s">
        <v>206</v>
      </c>
      <c r="D318" s="12">
        <v>2</v>
      </c>
      <c r="E318" s="9">
        <v>828</v>
      </c>
      <c r="F318" s="13">
        <f t="shared" si="55"/>
        <v>12</v>
      </c>
      <c r="G318" s="6">
        <f t="shared" si="56"/>
        <v>9936</v>
      </c>
      <c r="H318" s="10">
        <v>1.03</v>
      </c>
      <c r="I318" s="6">
        <v>100</v>
      </c>
      <c r="J318" s="7">
        <f t="shared" si="57"/>
        <v>103</v>
      </c>
      <c r="K318" s="17"/>
    </row>
    <row r="319" spans="1:11" s="36" customFormat="1">
      <c r="A319" s="38" t="s">
        <v>208</v>
      </c>
      <c r="B319" s="14" t="s">
        <v>215</v>
      </c>
      <c r="C319" s="8" t="s">
        <v>203</v>
      </c>
      <c r="D319" s="12">
        <v>1.9</v>
      </c>
      <c r="E319" s="9">
        <v>864</v>
      </c>
      <c r="F319" s="13">
        <f t="shared" si="55"/>
        <v>13</v>
      </c>
      <c r="G319" s="6">
        <f t="shared" si="56"/>
        <v>11232</v>
      </c>
      <c r="H319" s="10">
        <v>0.89</v>
      </c>
      <c r="I319" s="6">
        <v>93</v>
      </c>
      <c r="J319" s="7">
        <f t="shared" si="57"/>
        <v>82.77</v>
      </c>
      <c r="K319" s="17"/>
    </row>
    <row r="320" spans="1:11" s="36" customFormat="1">
      <c r="A320" s="37"/>
      <c r="B320" s="14" t="s">
        <v>216</v>
      </c>
      <c r="C320" s="8" t="s">
        <v>204</v>
      </c>
      <c r="D320" s="12">
        <v>2.5</v>
      </c>
      <c r="E320" s="9">
        <v>576</v>
      </c>
      <c r="F320" s="13">
        <f t="shared" si="55"/>
        <v>14</v>
      </c>
      <c r="G320" s="6">
        <f t="shared" si="56"/>
        <v>8064</v>
      </c>
      <c r="H320" s="10">
        <v>1.1399999999999999</v>
      </c>
      <c r="I320" s="6">
        <v>73</v>
      </c>
      <c r="J320" s="7">
        <f t="shared" si="57"/>
        <v>83.22</v>
      </c>
      <c r="K320" s="17"/>
    </row>
    <row r="321" spans="1:11" s="36" customFormat="1">
      <c r="A321" s="37"/>
      <c r="B321" s="14" t="s">
        <v>217</v>
      </c>
      <c r="C321" s="8" t="s">
        <v>14</v>
      </c>
      <c r="D321" s="12">
        <v>3</v>
      </c>
      <c r="E321" s="9">
        <v>432</v>
      </c>
      <c r="F321" s="13">
        <f t="shared" si="55"/>
        <v>16</v>
      </c>
      <c r="G321" s="6">
        <f t="shared" si="56"/>
        <v>6912</v>
      </c>
      <c r="H321" s="10">
        <v>1.4</v>
      </c>
      <c r="I321" s="6">
        <v>50</v>
      </c>
      <c r="J321" s="7">
        <f t="shared" si="57"/>
        <v>70</v>
      </c>
      <c r="K321" s="17"/>
    </row>
    <row r="322" spans="1:11" s="36" customFormat="1">
      <c r="A322" s="37"/>
      <c r="B322" s="14" t="s">
        <v>218</v>
      </c>
      <c r="C322" s="8" t="s">
        <v>205</v>
      </c>
      <c r="D322" s="12">
        <v>1.6</v>
      </c>
      <c r="E322" s="9">
        <v>1052</v>
      </c>
      <c r="F322" s="13">
        <f t="shared" si="55"/>
        <v>12</v>
      </c>
      <c r="G322" s="6">
        <f t="shared" si="56"/>
        <v>12624</v>
      </c>
      <c r="H322" s="10">
        <v>0.82</v>
      </c>
      <c r="I322" s="6">
        <v>100</v>
      </c>
      <c r="J322" s="7">
        <f t="shared" si="57"/>
        <v>82</v>
      </c>
      <c r="K322" s="17"/>
    </row>
    <row r="323" spans="1:11" s="36" customFormat="1">
      <c r="A323" s="30"/>
      <c r="B323" s="14" t="s">
        <v>219</v>
      </c>
      <c r="C323" s="8" t="s">
        <v>206</v>
      </c>
      <c r="D323" s="12">
        <v>2</v>
      </c>
      <c r="E323" s="9">
        <v>828</v>
      </c>
      <c r="F323" s="13">
        <f t="shared" si="55"/>
        <v>12</v>
      </c>
      <c r="G323" s="6">
        <f t="shared" si="56"/>
        <v>9936</v>
      </c>
      <c r="H323" s="10">
        <v>1.03</v>
      </c>
      <c r="I323" s="6">
        <v>100</v>
      </c>
      <c r="J323" s="7">
        <f t="shared" si="57"/>
        <v>103</v>
      </c>
      <c r="K323" s="17"/>
    </row>
    <row r="324" spans="1:11" s="36" customFormat="1">
      <c r="A324" s="38" t="s">
        <v>274</v>
      </c>
      <c r="B324" s="14" t="s">
        <v>277</v>
      </c>
      <c r="C324" s="8" t="s">
        <v>203</v>
      </c>
      <c r="D324" s="12">
        <v>1.9</v>
      </c>
      <c r="E324" s="9">
        <v>864</v>
      </c>
      <c r="F324" s="13">
        <f t="shared" si="55"/>
        <v>13</v>
      </c>
      <c r="G324" s="6">
        <f t="shared" si="56"/>
        <v>11232</v>
      </c>
      <c r="H324" s="10">
        <v>0.89</v>
      </c>
      <c r="I324" s="6">
        <v>93</v>
      </c>
      <c r="J324" s="7">
        <f t="shared" si="57"/>
        <v>82.77</v>
      </c>
      <c r="K324" s="17"/>
    </row>
    <row r="325" spans="1:11" s="36" customFormat="1">
      <c r="A325" s="37"/>
      <c r="B325" s="14" t="s">
        <v>278</v>
      </c>
      <c r="C325" s="8" t="s">
        <v>204</v>
      </c>
      <c r="D325" s="12">
        <v>2.5</v>
      </c>
      <c r="E325" s="9">
        <v>576</v>
      </c>
      <c r="F325" s="13">
        <f t="shared" si="55"/>
        <v>14</v>
      </c>
      <c r="G325" s="6">
        <f t="shared" si="56"/>
        <v>8064</v>
      </c>
      <c r="H325" s="10">
        <v>1.1399999999999999</v>
      </c>
      <c r="I325" s="6">
        <v>73</v>
      </c>
      <c r="J325" s="7">
        <f t="shared" si="57"/>
        <v>83.22</v>
      </c>
      <c r="K325" s="17"/>
    </row>
    <row r="326" spans="1:11" s="36" customFormat="1">
      <c r="A326" s="37"/>
      <c r="B326" s="14" t="s">
        <v>279</v>
      </c>
      <c r="C326" s="8" t="s">
        <v>14</v>
      </c>
      <c r="D326" s="12">
        <v>3</v>
      </c>
      <c r="E326" s="9">
        <v>432</v>
      </c>
      <c r="F326" s="13">
        <f t="shared" si="55"/>
        <v>16</v>
      </c>
      <c r="G326" s="6">
        <f t="shared" si="56"/>
        <v>6912</v>
      </c>
      <c r="H326" s="10">
        <v>1.4</v>
      </c>
      <c r="I326" s="6">
        <v>50</v>
      </c>
      <c r="J326" s="7">
        <f t="shared" si="57"/>
        <v>70</v>
      </c>
      <c r="K326" s="17"/>
    </row>
    <row r="327" spans="1:11" s="36" customFormat="1">
      <c r="A327" s="37"/>
      <c r="B327" s="14" t="s">
        <v>280</v>
      </c>
      <c r="C327" s="8" t="s">
        <v>205</v>
      </c>
      <c r="D327" s="12">
        <v>1.6</v>
      </c>
      <c r="E327" s="9">
        <v>1052</v>
      </c>
      <c r="F327" s="13">
        <f t="shared" si="55"/>
        <v>12</v>
      </c>
      <c r="G327" s="6">
        <f t="shared" si="56"/>
        <v>12624</v>
      </c>
      <c r="H327" s="10">
        <v>0.82</v>
      </c>
      <c r="I327" s="6">
        <v>100</v>
      </c>
      <c r="J327" s="7">
        <f t="shared" si="57"/>
        <v>82</v>
      </c>
      <c r="K327" s="17"/>
    </row>
    <row r="328" spans="1:11" s="36" customFormat="1">
      <c r="A328" s="30"/>
      <c r="B328" s="14" t="s">
        <v>281</v>
      </c>
      <c r="C328" s="8" t="s">
        <v>206</v>
      </c>
      <c r="D328" s="12">
        <v>2</v>
      </c>
      <c r="E328" s="9">
        <v>828</v>
      </c>
      <c r="F328" s="13">
        <f t="shared" si="55"/>
        <v>12</v>
      </c>
      <c r="G328" s="6">
        <f t="shared" si="56"/>
        <v>9936</v>
      </c>
      <c r="H328" s="10">
        <v>1.03</v>
      </c>
      <c r="I328" s="6">
        <v>100</v>
      </c>
      <c r="J328" s="7">
        <f t="shared" si="57"/>
        <v>103</v>
      </c>
      <c r="K328" s="17"/>
    </row>
    <row r="329" spans="1:11" s="36" customFormat="1">
      <c r="A329" s="38" t="s">
        <v>275</v>
      </c>
      <c r="B329" s="14" t="s">
        <v>282</v>
      </c>
      <c r="C329" s="8" t="s">
        <v>203</v>
      </c>
      <c r="D329" s="12">
        <v>1.9</v>
      </c>
      <c r="E329" s="9">
        <v>864</v>
      </c>
      <c r="F329" s="13">
        <f t="shared" ref="F329:F339" si="58">FLOOR(MMULT(MMULT(21500,MINVERSE(D329)),MINVERSE(E329)),1)</f>
        <v>13</v>
      </c>
      <c r="G329" s="6">
        <f t="shared" ref="G329:G339" si="59">MMULT(F329,E329)</f>
        <v>11232</v>
      </c>
      <c r="H329" s="10">
        <v>0.89</v>
      </c>
      <c r="I329" s="6">
        <v>93</v>
      </c>
      <c r="J329" s="7">
        <f t="shared" ref="J329:J339" si="60">MMULT(H329,I329)</f>
        <v>82.77</v>
      </c>
      <c r="K329" s="17"/>
    </row>
    <row r="330" spans="1:11" s="36" customFormat="1">
      <c r="A330" s="37"/>
      <c r="B330" s="14" t="s">
        <v>283</v>
      </c>
      <c r="C330" s="8" t="s">
        <v>204</v>
      </c>
      <c r="D330" s="12">
        <v>2.5</v>
      </c>
      <c r="E330" s="9">
        <v>576</v>
      </c>
      <c r="F330" s="13">
        <f t="shared" si="58"/>
        <v>14</v>
      </c>
      <c r="G330" s="6">
        <f t="shared" si="59"/>
        <v>8064</v>
      </c>
      <c r="H330" s="10">
        <v>1.1399999999999999</v>
      </c>
      <c r="I330" s="6">
        <v>73</v>
      </c>
      <c r="J330" s="7">
        <f t="shared" si="60"/>
        <v>83.22</v>
      </c>
      <c r="K330" s="17"/>
    </row>
    <row r="331" spans="1:11" s="36" customFormat="1">
      <c r="A331" s="37"/>
      <c r="B331" s="14" t="s">
        <v>284</v>
      </c>
      <c r="C331" s="8" t="s">
        <v>14</v>
      </c>
      <c r="D331" s="12">
        <v>3</v>
      </c>
      <c r="E331" s="9">
        <v>432</v>
      </c>
      <c r="F331" s="13">
        <f t="shared" si="58"/>
        <v>16</v>
      </c>
      <c r="G331" s="6">
        <f t="shared" si="59"/>
        <v>6912</v>
      </c>
      <c r="H331" s="10">
        <v>1.4</v>
      </c>
      <c r="I331" s="6">
        <v>50</v>
      </c>
      <c r="J331" s="7">
        <f t="shared" si="60"/>
        <v>70</v>
      </c>
      <c r="K331" s="17"/>
    </row>
    <row r="332" spans="1:11" s="36" customFormat="1">
      <c r="A332" s="37"/>
      <c r="B332" s="14" t="s">
        <v>285</v>
      </c>
      <c r="C332" s="8" t="s">
        <v>205</v>
      </c>
      <c r="D332" s="12">
        <v>1.6</v>
      </c>
      <c r="E332" s="9">
        <v>1052</v>
      </c>
      <c r="F332" s="13">
        <f t="shared" si="58"/>
        <v>12</v>
      </c>
      <c r="G332" s="6">
        <f t="shared" si="59"/>
        <v>12624</v>
      </c>
      <c r="H332" s="10">
        <v>0.82</v>
      </c>
      <c r="I332" s="6">
        <v>100</v>
      </c>
      <c r="J332" s="7">
        <f t="shared" si="60"/>
        <v>82</v>
      </c>
      <c r="K332" s="17"/>
    </row>
    <row r="333" spans="1:11" s="36" customFormat="1">
      <c r="A333" s="30"/>
      <c r="B333" s="14" t="s">
        <v>286</v>
      </c>
      <c r="C333" s="8" t="s">
        <v>206</v>
      </c>
      <c r="D333" s="12">
        <v>2</v>
      </c>
      <c r="E333" s="9">
        <v>828</v>
      </c>
      <c r="F333" s="13">
        <f t="shared" si="58"/>
        <v>12</v>
      </c>
      <c r="G333" s="6">
        <f t="shared" si="59"/>
        <v>9936</v>
      </c>
      <c r="H333" s="10">
        <v>1.03</v>
      </c>
      <c r="I333" s="6">
        <v>100</v>
      </c>
      <c r="J333" s="7">
        <f t="shared" si="60"/>
        <v>103</v>
      </c>
      <c r="K333" s="17"/>
    </row>
    <row r="334" spans="1:11" s="36" customFormat="1">
      <c r="A334" s="38" t="s">
        <v>276</v>
      </c>
      <c r="B334" s="14" t="s">
        <v>287</v>
      </c>
      <c r="C334" s="8" t="s">
        <v>203</v>
      </c>
      <c r="D334" s="12">
        <v>1.9</v>
      </c>
      <c r="E334" s="9">
        <v>864</v>
      </c>
      <c r="F334" s="13">
        <f t="shared" si="58"/>
        <v>13</v>
      </c>
      <c r="G334" s="6">
        <f t="shared" si="59"/>
        <v>11232</v>
      </c>
      <c r="H334" s="10">
        <v>0.89</v>
      </c>
      <c r="I334" s="6">
        <v>93</v>
      </c>
      <c r="J334" s="7">
        <f t="shared" si="60"/>
        <v>82.77</v>
      </c>
      <c r="K334" s="17"/>
    </row>
    <row r="335" spans="1:11" s="36" customFormat="1">
      <c r="A335" s="37"/>
      <c r="B335" s="14" t="s">
        <v>288</v>
      </c>
      <c r="C335" s="8" t="s">
        <v>204</v>
      </c>
      <c r="D335" s="12">
        <v>2.5</v>
      </c>
      <c r="E335" s="9">
        <v>576</v>
      </c>
      <c r="F335" s="13">
        <f t="shared" si="58"/>
        <v>14</v>
      </c>
      <c r="G335" s="6">
        <f t="shared" si="59"/>
        <v>8064</v>
      </c>
      <c r="H335" s="10">
        <v>1.1399999999999999</v>
      </c>
      <c r="I335" s="6">
        <v>73</v>
      </c>
      <c r="J335" s="7">
        <f t="shared" si="60"/>
        <v>83.22</v>
      </c>
      <c r="K335" s="17"/>
    </row>
    <row r="336" spans="1:11" s="36" customFormat="1">
      <c r="A336" s="37"/>
      <c r="B336" s="14" t="s">
        <v>289</v>
      </c>
      <c r="C336" s="8" t="s">
        <v>14</v>
      </c>
      <c r="D336" s="12">
        <v>3</v>
      </c>
      <c r="E336" s="9">
        <v>432</v>
      </c>
      <c r="F336" s="13">
        <f t="shared" si="58"/>
        <v>16</v>
      </c>
      <c r="G336" s="6">
        <f t="shared" si="59"/>
        <v>6912</v>
      </c>
      <c r="H336" s="10">
        <v>1.4</v>
      </c>
      <c r="I336" s="6">
        <v>50</v>
      </c>
      <c r="J336" s="7">
        <f t="shared" si="60"/>
        <v>70</v>
      </c>
      <c r="K336" s="17"/>
    </row>
    <row r="337" spans="1:11" s="36" customFormat="1">
      <c r="A337" s="37"/>
      <c r="B337" s="14" t="s">
        <v>290</v>
      </c>
      <c r="C337" s="8" t="s">
        <v>205</v>
      </c>
      <c r="D337" s="12">
        <v>1.6</v>
      </c>
      <c r="E337" s="9">
        <v>1052</v>
      </c>
      <c r="F337" s="13">
        <f t="shared" si="58"/>
        <v>12</v>
      </c>
      <c r="G337" s="6">
        <f t="shared" si="59"/>
        <v>12624</v>
      </c>
      <c r="H337" s="10">
        <v>0.82</v>
      </c>
      <c r="I337" s="6">
        <v>100</v>
      </c>
      <c r="J337" s="7">
        <f t="shared" si="60"/>
        <v>82</v>
      </c>
      <c r="K337" s="17"/>
    </row>
    <row r="338" spans="1:11" s="36" customFormat="1">
      <c r="A338" s="30"/>
      <c r="B338" s="14" t="s">
        <v>291</v>
      </c>
      <c r="C338" s="8" t="s">
        <v>206</v>
      </c>
      <c r="D338" s="12">
        <v>2</v>
      </c>
      <c r="E338" s="9">
        <v>828</v>
      </c>
      <c r="F338" s="13">
        <f t="shared" si="58"/>
        <v>12</v>
      </c>
      <c r="G338" s="6">
        <f t="shared" si="59"/>
        <v>9936</v>
      </c>
      <c r="H338" s="10">
        <v>1.03</v>
      </c>
      <c r="I338" s="6">
        <v>100</v>
      </c>
      <c r="J338" s="7">
        <f t="shared" si="60"/>
        <v>103</v>
      </c>
      <c r="K338" s="17"/>
    </row>
    <row r="339" spans="1:11" s="36" customFormat="1">
      <c r="A339" s="37" t="s">
        <v>128</v>
      </c>
      <c r="B339" s="39" t="s">
        <v>129</v>
      </c>
      <c r="C339" s="8" t="s">
        <v>118</v>
      </c>
      <c r="D339" s="12">
        <v>1.6</v>
      </c>
      <c r="E339" s="9">
        <v>840</v>
      </c>
      <c r="F339" s="13">
        <f t="shared" si="58"/>
        <v>15</v>
      </c>
      <c r="G339" s="6">
        <f t="shared" si="59"/>
        <v>12600</v>
      </c>
      <c r="H339" s="10">
        <v>0.79</v>
      </c>
      <c r="I339" s="6">
        <v>96</v>
      </c>
      <c r="J339" s="7">
        <f t="shared" si="60"/>
        <v>75.84</v>
      </c>
      <c r="K339" s="17"/>
    </row>
    <row r="340" spans="1:11">
      <c r="A340" s="15" t="s">
        <v>110</v>
      </c>
      <c r="B340" s="14" t="s">
        <v>111</v>
      </c>
      <c r="C340" s="8" t="s">
        <v>105</v>
      </c>
      <c r="D340" s="12">
        <v>2.2999999999999998</v>
      </c>
      <c r="E340" s="9">
        <v>540</v>
      </c>
      <c r="F340" s="13">
        <f>FLOOR(MMULT(MMULT(21500,MINVERSE(D340)),MINVERSE(E340)),1)</f>
        <v>17</v>
      </c>
      <c r="G340" s="6">
        <f>MMULT(F340,E340)</f>
        <v>9180</v>
      </c>
      <c r="H340" s="10">
        <v>1.06</v>
      </c>
      <c r="I340" s="6">
        <v>48</v>
      </c>
      <c r="J340" s="7">
        <f>MMULT(H340,I340)</f>
        <v>50.88</v>
      </c>
      <c r="K340" s="17"/>
    </row>
    <row r="341" spans="1:11">
      <c r="A341" s="24"/>
      <c r="B341" s="14" t="s">
        <v>185</v>
      </c>
      <c r="C341" s="8" t="s">
        <v>171</v>
      </c>
      <c r="D341" s="12">
        <v>3.2</v>
      </c>
      <c r="E341" s="9">
        <v>420</v>
      </c>
      <c r="F341" s="13">
        <f>FLOOR(MMULT(MMULT(21500,MINVERSE(D341)),MINVERSE(E341)),1)</f>
        <v>15</v>
      </c>
      <c r="G341" s="6">
        <f>MMULT(F341,E341)</f>
        <v>6300</v>
      </c>
      <c r="H341" s="10">
        <v>1.46</v>
      </c>
      <c r="I341" s="6">
        <v>48</v>
      </c>
      <c r="J341" s="7">
        <f>MMULT(H341,I341)</f>
        <v>70.08</v>
      </c>
      <c r="K341" s="17"/>
    </row>
    <row r="342" spans="1:11">
      <c r="A342" s="24"/>
      <c r="B342" s="14" t="s">
        <v>113</v>
      </c>
      <c r="C342" s="8" t="s">
        <v>112</v>
      </c>
      <c r="D342" s="12">
        <v>3.4</v>
      </c>
      <c r="E342" s="9">
        <v>408</v>
      </c>
      <c r="F342" s="13">
        <f>FLOOR(MMULT(MMULT(21500,MINVERSE(D342)),MINVERSE(E342)),1)</f>
        <v>15</v>
      </c>
      <c r="G342" s="6">
        <f>MMULT(F342,E342)</f>
        <v>6120</v>
      </c>
      <c r="H342" s="10">
        <v>1.5</v>
      </c>
      <c r="I342" s="6">
        <v>34</v>
      </c>
      <c r="J342" s="7">
        <f>MMULT(H342,I342)</f>
        <v>51</v>
      </c>
      <c r="K342" s="17"/>
    </row>
    <row r="343" spans="1:11">
      <c r="A343" s="16"/>
      <c r="B343" s="14" t="s">
        <v>184</v>
      </c>
      <c r="C343" s="8" t="s">
        <v>175</v>
      </c>
      <c r="D343" s="12">
        <v>4.7</v>
      </c>
      <c r="E343" s="9">
        <v>312</v>
      </c>
      <c r="F343" s="13">
        <f>FLOOR(MMULT(MMULT(21500,MINVERSE(D343)),MINVERSE(E343)),1)</f>
        <v>14</v>
      </c>
      <c r="G343" s="6">
        <f>MMULT(F343,E343)</f>
        <v>4368</v>
      </c>
      <c r="H343" s="10">
        <v>2.06</v>
      </c>
      <c r="I343" s="6">
        <v>34</v>
      </c>
      <c r="J343" s="7">
        <f>MMULT(H343,I343)</f>
        <v>70.040000000000006</v>
      </c>
      <c r="K343" s="17"/>
    </row>
    <row r="344" spans="1:11" s="2" customFormat="1" ht="15" customHeight="1">
      <c r="A344" s="57" t="s">
        <v>12</v>
      </c>
      <c r="B344" s="58"/>
      <c r="C344" s="58"/>
      <c r="D344" s="59"/>
      <c r="E344" s="60"/>
      <c r="F344" s="61"/>
      <c r="G344" s="62"/>
      <c r="H344" s="63"/>
      <c r="I344" s="62"/>
      <c r="J344" s="64"/>
      <c r="K344" s="17"/>
    </row>
    <row r="345" spans="1:11">
      <c r="A345" s="28" t="s">
        <v>140</v>
      </c>
      <c r="B345" s="14" t="s">
        <v>141</v>
      </c>
      <c r="C345" s="8" t="s">
        <v>628</v>
      </c>
      <c r="D345" s="12">
        <v>2.4</v>
      </c>
      <c r="E345" s="9">
        <v>540</v>
      </c>
      <c r="F345" s="13">
        <f>FLOOR(MMULT(MMULT(21500,MINVERSE(D345)),MINVERSE(E345)),1)</f>
        <v>16</v>
      </c>
      <c r="G345" s="6">
        <f>MMULT(F345,E345)</f>
        <v>8640</v>
      </c>
      <c r="H345" s="10">
        <v>1.34</v>
      </c>
      <c r="I345" s="6">
        <v>48</v>
      </c>
      <c r="J345" s="7">
        <f>MMULT(H345,I345)</f>
        <v>64.320000000000007</v>
      </c>
      <c r="K345" s="17"/>
    </row>
    <row r="346" spans="1:11">
      <c r="A346" s="28" t="s">
        <v>138</v>
      </c>
      <c r="B346" s="14" t="s">
        <v>139</v>
      </c>
      <c r="C346" s="8" t="s">
        <v>137</v>
      </c>
      <c r="D346" s="12">
        <v>1.4</v>
      </c>
      <c r="E346" s="9">
        <v>840</v>
      </c>
      <c r="F346" s="13">
        <f>FLOOR(MMULT(MMULT(21500,MINVERSE(D346)),MINVERSE(E346)),1)</f>
        <v>18</v>
      </c>
      <c r="G346" s="6">
        <f>MMULT(F346,E346)</f>
        <v>15120</v>
      </c>
      <c r="H346" s="10">
        <v>0.74</v>
      </c>
      <c r="I346" s="6">
        <v>98</v>
      </c>
      <c r="J346" s="7">
        <f>MMULT(H346,I346)</f>
        <v>72.52</v>
      </c>
      <c r="K346" s="17"/>
    </row>
    <row r="347" spans="1:11">
      <c r="A347" s="28" t="s">
        <v>146</v>
      </c>
      <c r="B347" s="14" t="s">
        <v>147</v>
      </c>
      <c r="C347" s="8" t="s">
        <v>148</v>
      </c>
      <c r="D347" s="12">
        <v>1.3</v>
      </c>
      <c r="E347" s="9">
        <v>840</v>
      </c>
      <c r="F347" s="13">
        <f>FLOOR(MMULT(MMULT(21500,MINVERSE(D347)),MINVERSE(E347)),1)</f>
        <v>19</v>
      </c>
      <c r="G347" s="6">
        <f>MMULT(F347,E347)</f>
        <v>15960</v>
      </c>
      <c r="H347" s="10">
        <v>0.71</v>
      </c>
      <c r="I347" s="6">
        <v>98</v>
      </c>
      <c r="J347" s="7">
        <f>MMULT(H347,I347)</f>
        <v>69.58</v>
      </c>
      <c r="K347" s="17"/>
    </row>
    <row r="348" spans="1:11">
      <c r="A348" s="28" t="s">
        <v>135</v>
      </c>
      <c r="B348" s="14" t="s">
        <v>136</v>
      </c>
      <c r="C348" s="8" t="s">
        <v>137</v>
      </c>
      <c r="D348" s="12">
        <v>1.4</v>
      </c>
      <c r="E348" s="9">
        <v>840</v>
      </c>
      <c r="F348" s="13">
        <f>FLOOR(MMULT(MMULT(21500,MINVERSE(D348)),MINVERSE(E348)),1)</f>
        <v>18</v>
      </c>
      <c r="G348" s="6">
        <f>MMULT(F348,E348)</f>
        <v>15120</v>
      </c>
      <c r="H348" s="10">
        <v>0.72</v>
      </c>
      <c r="I348" s="6">
        <v>98</v>
      </c>
      <c r="J348" s="7">
        <f>MMULT(H348,I348)</f>
        <v>70.56</v>
      </c>
      <c r="K348" s="17"/>
    </row>
    <row r="349" spans="1:11">
      <c r="A349" s="15" t="s">
        <v>629</v>
      </c>
      <c r="B349" s="14" t="s">
        <v>75</v>
      </c>
      <c r="C349" s="8" t="s">
        <v>50</v>
      </c>
      <c r="D349" s="12">
        <v>1.6</v>
      </c>
      <c r="E349" s="9">
        <v>518</v>
      </c>
      <c r="F349" s="13">
        <f t="shared" ref="F349:F355" si="61">FLOOR(MMULT(MMULT(21500,MINVERSE(D349)),MINVERSE(E349)),1)</f>
        <v>25</v>
      </c>
      <c r="G349" s="6">
        <f t="shared" ref="G349:G355" si="62">MMULT(F349,E349)</f>
        <v>12950</v>
      </c>
      <c r="H349" s="10">
        <v>0.91</v>
      </c>
      <c r="I349" s="6">
        <v>93</v>
      </c>
      <c r="J349" s="7">
        <f t="shared" ref="J349:J355" si="63">MMULT(H349,I349)</f>
        <v>84.63000000000001</v>
      </c>
      <c r="K349" s="17"/>
    </row>
    <row r="350" spans="1:11">
      <c r="A350" s="24"/>
      <c r="B350" s="14" t="s">
        <v>26</v>
      </c>
      <c r="C350" s="8" t="s">
        <v>13</v>
      </c>
      <c r="D350" s="12">
        <v>2</v>
      </c>
      <c r="E350" s="9">
        <v>394</v>
      </c>
      <c r="F350" s="13">
        <f t="shared" si="61"/>
        <v>27</v>
      </c>
      <c r="G350" s="6">
        <f t="shared" si="62"/>
        <v>10638</v>
      </c>
      <c r="H350" s="10">
        <v>1.1599999999999999</v>
      </c>
      <c r="I350" s="6">
        <v>73</v>
      </c>
      <c r="J350" s="7">
        <f t="shared" si="63"/>
        <v>84.679999999999993</v>
      </c>
      <c r="K350" s="17"/>
    </row>
    <row r="351" spans="1:11">
      <c r="A351" s="24"/>
      <c r="B351" s="14" t="s">
        <v>390</v>
      </c>
      <c r="C351" s="8" t="s">
        <v>346</v>
      </c>
      <c r="D351" s="12">
        <v>2.1</v>
      </c>
      <c r="E351" s="9">
        <v>362</v>
      </c>
      <c r="F351" s="13">
        <f t="shared" si="61"/>
        <v>28</v>
      </c>
      <c r="G351" s="6">
        <f t="shared" si="62"/>
        <v>10136</v>
      </c>
      <c r="H351" s="10">
        <v>1.23</v>
      </c>
      <c r="I351" s="6">
        <v>73</v>
      </c>
      <c r="J351" s="7">
        <f t="shared" si="63"/>
        <v>89.789999999999992</v>
      </c>
      <c r="K351" s="17"/>
    </row>
    <row r="352" spans="1:11">
      <c r="A352" s="24"/>
      <c r="B352" s="14" t="s">
        <v>37</v>
      </c>
      <c r="C352" s="8" t="s">
        <v>14</v>
      </c>
      <c r="D352" s="12">
        <v>2.7</v>
      </c>
      <c r="E352" s="9">
        <v>280</v>
      </c>
      <c r="F352" s="13">
        <f t="shared" si="61"/>
        <v>28</v>
      </c>
      <c r="G352" s="6">
        <f t="shared" si="62"/>
        <v>7840</v>
      </c>
      <c r="H352" s="10">
        <v>1.55</v>
      </c>
      <c r="I352" s="6">
        <v>48</v>
      </c>
      <c r="J352" s="7">
        <f t="shared" si="63"/>
        <v>74.400000000000006</v>
      </c>
      <c r="K352" s="17"/>
    </row>
    <row r="353" spans="1:11">
      <c r="A353" s="24"/>
      <c r="B353" s="14" t="s">
        <v>76</v>
      </c>
      <c r="C353" s="8" t="s">
        <v>52</v>
      </c>
      <c r="D353" s="12">
        <v>3.3</v>
      </c>
      <c r="E353" s="9">
        <v>234</v>
      </c>
      <c r="F353" s="13">
        <f t="shared" si="61"/>
        <v>27</v>
      </c>
      <c r="G353" s="6">
        <f t="shared" si="62"/>
        <v>6318</v>
      </c>
      <c r="H353" s="10">
        <v>1.9</v>
      </c>
      <c r="I353" s="6">
        <v>48</v>
      </c>
      <c r="J353" s="7">
        <f t="shared" si="63"/>
        <v>91.199999999999989</v>
      </c>
      <c r="K353" s="17"/>
    </row>
    <row r="354" spans="1:11">
      <c r="A354" s="24"/>
      <c r="B354" s="14" t="s">
        <v>391</v>
      </c>
      <c r="C354" s="8" t="s">
        <v>53</v>
      </c>
      <c r="D354" s="12">
        <v>2.5</v>
      </c>
      <c r="E354" s="9">
        <v>420</v>
      </c>
      <c r="F354" s="13">
        <f t="shared" si="61"/>
        <v>20</v>
      </c>
      <c r="G354" s="6">
        <f t="shared" si="62"/>
        <v>8400</v>
      </c>
      <c r="H354" s="10">
        <v>1.4</v>
      </c>
      <c r="I354" s="6">
        <v>68</v>
      </c>
      <c r="J354" s="7">
        <f t="shared" si="63"/>
        <v>95.199999999999989</v>
      </c>
      <c r="K354" s="17"/>
    </row>
    <row r="355" spans="1:11">
      <c r="A355" s="16"/>
      <c r="B355" s="14" t="s">
        <v>392</v>
      </c>
      <c r="C355" s="8" t="s">
        <v>350</v>
      </c>
      <c r="D355" s="12">
        <v>4</v>
      </c>
      <c r="E355" s="9">
        <v>280</v>
      </c>
      <c r="F355" s="13">
        <f t="shared" si="61"/>
        <v>19</v>
      </c>
      <c r="G355" s="6">
        <f t="shared" si="62"/>
        <v>5320</v>
      </c>
      <c r="H355" s="10">
        <v>2.04</v>
      </c>
      <c r="I355" s="6">
        <v>50</v>
      </c>
      <c r="J355" s="7">
        <f t="shared" si="63"/>
        <v>102</v>
      </c>
      <c r="K355" s="17"/>
    </row>
    <row r="356" spans="1:11">
      <c r="A356" s="15" t="s">
        <v>375</v>
      </c>
      <c r="B356" s="14" t="s">
        <v>67</v>
      </c>
      <c r="C356" s="8" t="s">
        <v>50</v>
      </c>
      <c r="D356" s="12">
        <v>1.6</v>
      </c>
      <c r="E356" s="9">
        <v>518</v>
      </c>
      <c r="F356" s="13">
        <f t="shared" ref="F356:F362" si="64">FLOOR(MMULT(MMULT(21500,MINVERSE(D356)),MINVERSE(E356)),1)</f>
        <v>25</v>
      </c>
      <c r="G356" s="6">
        <f t="shared" ref="G356:G362" si="65">MMULT(F356,E356)</f>
        <v>12950</v>
      </c>
      <c r="H356" s="10">
        <v>0.87</v>
      </c>
      <c r="I356" s="6">
        <v>93</v>
      </c>
      <c r="J356" s="7">
        <f t="shared" ref="J356:J362" si="66">MMULT(H356,I356)</f>
        <v>80.91</v>
      </c>
      <c r="K356" s="17"/>
    </row>
    <row r="357" spans="1:11">
      <c r="A357" s="24"/>
      <c r="B357" s="14" t="s">
        <v>22</v>
      </c>
      <c r="C357" s="8" t="s">
        <v>13</v>
      </c>
      <c r="D357" s="12">
        <v>2</v>
      </c>
      <c r="E357" s="9">
        <v>394</v>
      </c>
      <c r="F357" s="13">
        <f t="shared" si="64"/>
        <v>27</v>
      </c>
      <c r="G357" s="6">
        <f t="shared" si="65"/>
        <v>10638</v>
      </c>
      <c r="H357" s="10">
        <v>1.1100000000000001</v>
      </c>
      <c r="I357" s="6">
        <v>73</v>
      </c>
      <c r="J357" s="7">
        <f t="shared" si="66"/>
        <v>81.03</v>
      </c>
      <c r="K357" s="17"/>
    </row>
    <row r="358" spans="1:11">
      <c r="A358" s="24"/>
      <c r="B358" s="14" t="s">
        <v>376</v>
      </c>
      <c r="C358" s="8" t="s">
        <v>346</v>
      </c>
      <c r="D358" s="12">
        <v>2.1</v>
      </c>
      <c r="E358" s="9">
        <v>362</v>
      </c>
      <c r="F358" s="13">
        <f t="shared" si="64"/>
        <v>28</v>
      </c>
      <c r="G358" s="6">
        <f t="shared" si="65"/>
        <v>10136</v>
      </c>
      <c r="H358" s="10">
        <v>1.17</v>
      </c>
      <c r="I358" s="6">
        <v>73</v>
      </c>
      <c r="J358" s="7">
        <f t="shared" si="66"/>
        <v>85.41</v>
      </c>
      <c r="K358" s="17"/>
    </row>
    <row r="359" spans="1:11">
      <c r="A359" s="24"/>
      <c r="B359" s="14" t="s">
        <v>33</v>
      </c>
      <c r="C359" s="8" t="s">
        <v>14</v>
      </c>
      <c r="D359" s="12">
        <v>2.7</v>
      </c>
      <c r="E359" s="9">
        <v>280</v>
      </c>
      <c r="F359" s="13">
        <f t="shared" si="64"/>
        <v>28</v>
      </c>
      <c r="G359" s="6">
        <f t="shared" si="65"/>
        <v>7840</v>
      </c>
      <c r="H359" s="10">
        <v>1.48</v>
      </c>
      <c r="I359" s="6">
        <v>48</v>
      </c>
      <c r="J359" s="7">
        <f t="shared" si="66"/>
        <v>71.039999999999992</v>
      </c>
      <c r="K359" s="17"/>
    </row>
    <row r="360" spans="1:11">
      <c r="A360" s="24"/>
      <c r="B360" s="14" t="s">
        <v>68</v>
      </c>
      <c r="C360" s="8" t="s">
        <v>52</v>
      </c>
      <c r="D360" s="12">
        <v>3.3</v>
      </c>
      <c r="E360" s="9">
        <v>234</v>
      </c>
      <c r="F360" s="13">
        <f t="shared" si="64"/>
        <v>27</v>
      </c>
      <c r="G360" s="6">
        <f t="shared" si="65"/>
        <v>6318</v>
      </c>
      <c r="H360" s="10">
        <v>1.81</v>
      </c>
      <c r="I360" s="6">
        <v>48</v>
      </c>
      <c r="J360" s="7">
        <f t="shared" si="66"/>
        <v>86.88</v>
      </c>
      <c r="K360" s="17"/>
    </row>
    <row r="361" spans="1:11">
      <c r="A361" s="24"/>
      <c r="B361" s="14" t="s">
        <v>377</v>
      </c>
      <c r="C361" s="8" t="s">
        <v>53</v>
      </c>
      <c r="D361" s="12">
        <v>2.5</v>
      </c>
      <c r="E361" s="9">
        <v>420</v>
      </c>
      <c r="F361" s="13">
        <f t="shared" si="64"/>
        <v>20</v>
      </c>
      <c r="G361" s="6">
        <f t="shared" si="65"/>
        <v>8400</v>
      </c>
      <c r="H361" s="10">
        <v>1.34</v>
      </c>
      <c r="I361" s="6">
        <v>68</v>
      </c>
      <c r="J361" s="7">
        <f t="shared" si="66"/>
        <v>91.12</v>
      </c>
      <c r="K361" s="17"/>
    </row>
    <row r="362" spans="1:11">
      <c r="A362" s="16"/>
      <c r="B362" s="14" t="s">
        <v>378</v>
      </c>
      <c r="C362" s="8" t="s">
        <v>350</v>
      </c>
      <c r="D362" s="12">
        <v>4</v>
      </c>
      <c r="E362" s="9">
        <v>280</v>
      </c>
      <c r="F362" s="13">
        <f t="shared" si="64"/>
        <v>19</v>
      </c>
      <c r="G362" s="6">
        <f t="shared" si="65"/>
        <v>5320</v>
      </c>
      <c r="H362" s="10">
        <v>1.97</v>
      </c>
      <c r="I362" s="6">
        <v>50</v>
      </c>
      <c r="J362" s="7">
        <f t="shared" si="66"/>
        <v>98.5</v>
      </c>
      <c r="K362" s="17"/>
    </row>
    <row r="363" spans="1:11">
      <c r="A363" s="15" t="s">
        <v>371</v>
      </c>
      <c r="B363" s="14" t="s">
        <v>64</v>
      </c>
      <c r="C363" s="8" t="s">
        <v>50</v>
      </c>
      <c r="D363" s="12">
        <v>1.6</v>
      </c>
      <c r="E363" s="9">
        <v>518</v>
      </c>
      <c r="F363" s="13">
        <f t="shared" ref="F363:F392" si="67">FLOOR(MMULT(MMULT(21500,MINVERSE(D363)),MINVERSE(E363)),1)</f>
        <v>25</v>
      </c>
      <c r="G363" s="6">
        <f t="shared" ref="G363:G392" si="68">MMULT(F363,E363)</f>
        <v>12950</v>
      </c>
      <c r="H363" s="10">
        <v>0.96</v>
      </c>
      <c r="I363" s="6">
        <v>93</v>
      </c>
      <c r="J363" s="7">
        <f t="shared" ref="J363:J392" si="69">MMULT(H363,I363)</f>
        <v>89.28</v>
      </c>
      <c r="K363" s="17"/>
    </row>
    <row r="364" spans="1:11">
      <c r="A364" s="24"/>
      <c r="B364" s="14" t="s">
        <v>21</v>
      </c>
      <c r="C364" s="8" t="s">
        <v>13</v>
      </c>
      <c r="D364" s="12">
        <v>2</v>
      </c>
      <c r="E364" s="9">
        <v>394</v>
      </c>
      <c r="F364" s="13">
        <f t="shared" si="67"/>
        <v>27</v>
      </c>
      <c r="G364" s="6">
        <f t="shared" si="68"/>
        <v>10638</v>
      </c>
      <c r="H364" s="10">
        <v>1.23</v>
      </c>
      <c r="I364" s="6">
        <v>73</v>
      </c>
      <c r="J364" s="7">
        <f t="shared" si="69"/>
        <v>89.789999999999992</v>
      </c>
      <c r="K364" s="17"/>
    </row>
    <row r="365" spans="1:11">
      <c r="A365" s="24"/>
      <c r="B365" s="14" t="s">
        <v>372</v>
      </c>
      <c r="C365" s="8" t="s">
        <v>346</v>
      </c>
      <c r="D365" s="12">
        <v>2.1</v>
      </c>
      <c r="E365" s="9">
        <v>362</v>
      </c>
      <c r="F365" s="13">
        <f t="shared" si="67"/>
        <v>28</v>
      </c>
      <c r="G365" s="6">
        <f t="shared" si="68"/>
        <v>10136</v>
      </c>
      <c r="H365" s="10">
        <v>1.3</v>
      </c>
      <c r="I365" s="6">
        <v>73</v>
      </c>
      <c r="J365" s="7">
        <f t="shared" si="69"/>
        <v>94.9</v>
      </c>
      <c r="K365" s="17"/>
    </row>
    <row r="366" spans="1:11">
      <c r="A366" s="24"/>
      <c r="B366" s="14" t="s">
        <v>65</v>
      </c>
      <c r="C366" s="8" t="s">
        <v>14</v>
      </c>
      <c r="D366" s="12">
        <v>2.7</v>
      </c>
      <c r="E366" s="9">
        <v>280</v>
      </c>
      <c r="F366" s="13">
        <f t="shared" si="67"/>
        <v>28</v>
      </c>
      <c r="G366" s="6">
        <f t="shared" si="68"/>
        <v>7840</v>
      </c>
      <c r="H366" s="10">
        <v>1.62</v>
      </c>
      <c r="I366" s="6">
        <v>48</v>
      </c>
      <c r="J366" s="7">
        <f t="shared" si="69"/>
        <v>77.760000000000005</v>
      </c>
      <c r="K366" s="17"/>
    </row>
    <row r="367" spans="1:11">
      <c r="A367" s="24"/>
      <c r="B367" s="14" t="s">
        <v>66</v>
      </c>
      <c r="C367" s="8" t="s">
        <v>52</v>
      </c>
      <c r="D367" s="12">
        <v>3.3</v>
      </c>
      <c r="E367" s="9">
        <v>234</v>
      </c>
      <c r="F367" s="13">
        <f t="shared" si="67"/>
        <v>27</v>
      </c>
      <c r="G367" s="6">
        <f t="shared" si="68"/>
        <v>6318</v>
      </c>
      <c r="H367" s="10">
        <v>1.98</v>
      </c>
      <c r="I367" s="6">
        <v>48</v>
      </c>
      <c r="J367" s="7">
        <f t="shared" si="69"/>
        <v>95.039999999999992</v>
      </c>
      <c r="K367" s="17"/>
    </row>
    <row r="368" spans="1:11">
      <c r="A368" s="24"/>
      <c r="B368" s="14" t="s">
        <v>373</v>
      </c>
      <c r="C368" s="8" t="s">
        <v>53</v>
      </c>
      <c r="D368" s="12">
        <v>2.5</v>
      </c>
      <c r="E368" s="9">
        <v>420</v>
      </c>
      <c r="F368" s="13">
        <f t="shared" si="67"/>
        <v>20</v>
      </c>
      <c r="G368" s="6">
        <f t="shared" si="68"/>
        <v>8400</v>
      </c>
      <c r="H368" s="10">
        <v>1.48</v>
      </c>
      <c r="I368" s="6">
        <v>68</v>
      </c>
      <c r="J368" s="7">
        <f t="shared" si="69"/>
        <v>100.64</v>
      </c>
      <c r="K368" s="17"/>
    </row>
    <row r="369" spans="1:11">
      <c r="A369" s="16"/>
      <c r="B369" s="14" t="s">
        <v>374</v>
      </c>
      <c r="C369" s="8" t="s">
        <v>350</v>
      </c>
      <c r="D369" s="12">
        <v>4</v>
      </c>
      <c r="E369" s="9">
        <v>280</v>
      </c>
      <c r="F369" s="13">
        <f t="shared" si="67"/>
        <v>19</v>
      </c>
      <c r="G369" s="6">
        <f t="shared" si="68"/>
        <v>5320</v>
      </c>
      <c r="H369" s="10">
        <v>2.15</v>
      </c>
      <c r="I369" s="6">
        <v>50</v>
      </c>
      <c r="J369" s="7">
        <f t="shared" si="69"/>
        <v>107.5</v>
      </c>
      <c r="K369" s="17"/>
    </row>
    <row r="370" spans="1:11">
      <c r="A370" s="15" t="s">
        <v>383</v>
      </c>
      <c r="B370" s="14" t="s">
        <v>71</v>
      </c>
      <c r="C370" s="8" t="s">
        <v>50</v>
      </c>
      <c r="D370" s="12">
        <v>1.6</v>
      </c>
      <c r="E370" s="9">
        <v>518</v>
      </c>
      <c r="F370" s="13">
        <f t="shared" si="67"/>
        <v>25</v>
      </c>
      <c r="G370" s="6">
        <f t="shared" si="68"/>
        <v>12950</v>
      </c>
      <c r="H370" s="10">
        <v>0.96</v>
      </c>
      <c r="I370" s="6">
        <v>93</v>
      </c>
      <c r="J370" s="7">
        <f t="shared" si="69"/>
        <v>89.28</v>
      </c>
      <c r="K370" s="17"/>
    </row>
    <row r="371" spans="1:11">
      <c r="A371" s="24"/>
      <c r="B371" s="14" t="s">
        <v>24</v>
      </c>
      <c r="C371" s="8" t="s">
        <v>13</v>
      </c>
      <c r="D371" s="12">
        <v>2</v>
      </c>
      <c r="E371" s="9">
        <v>394</v>
      </c>
      <c r="F371" s="13">
        <f t="shared" si="67"/>
        <v>27</v>
      </c>
      <c r="G371" s="6">
        <f t="shared" si="68"/>
        <v>10638</v>
      </c>
      <c r="H371" s="10">
        <v>1.23</v>
      </c>
      <c r="I371" s="6">
        <v>73</v>
      </c>
      <c r="J371" s="7">
        <f t="shared" si="69"/>
        <v>89.789999999999992</v>
      </c>
      <c r="K371" s="17"/>
    </row>
    <row r="372" spans="1:11">
      <c r="A372" s="24"/>
      <c r="B372" s="14" t="s">
        <v>384</v>
      </c>
      <c r="C372" s="8" t="s">
        <v>346</v>
      </c>
      <c r="D372" s="12">
        <v>2.1</v>
      </c>
      <c r="E372" s="9">
        <v>362</v>
      </c>
      <c r="F372" s="13">
        <f t="shared" si="67"/>
        <v>28</v>
      </c>
      <c r="G372" s="6">
        <f t="shared" si="68"/>
        <v>10136</v>
      </c>
      <c r="H372" s="10">
        <v>1.3</v>
      </c>
      <c r="I372" s="6">
        <v>73</v>
      </c>
      <c r="J372" s="7">
        <f t="shared" si="69"/>
        <v>94.9</v>
      </c>
      <c r="K372" s="17"/>
    </row>
    <row r="373" spans="1:11">
      <c r="A373" s="24"/>
      <c r="B373" s="14" t="s">
        <v>35</v>
      </c>
      <c r="C373" s="8" t="s">
        <v>14</v>
      </c>
      <c r="D373" s="12">
        <v>2.7</v>
      </c>
      <c r="E373" s="9">
        <v>280</v>
      </c>
      <c r="F373" s="13">
        <f t="shared" si="67"/>
        <v>28</v>
      </c>
      <c r="G373" s="6">
        <f t="shared" si="68"/>
        <v>7840</v>
      </c>
      <c r="H373" s="10">
        <v>1.62</v>
      </c>
      <c r="I373" s="6">
        <v>48</v>
      </c>
      <c r="J373" s="7">
        <f t="shared" si="69"/>
        <v>77.760000000000005</v>
      </c>
      <c r="K373" s="17"/>
    </row>
    <row r="374" spans="1:11">
      <c r="A374" s="24"/>
      <c r="B374" s="14" t="s">
        <v>72</v>
      </c>
      <c r="C374" s="8" t="s">
        <v>52</v>
      </c>
      <c r="D374" s="12">
        <v>3.3</v>
      </c>
      <c r="E374" s="9">
        <v>234</v>
      </c>
      <c r="F374" s="13">
        <f t="shared" si="67"/>
        <v>27</v>
      </c>
      <c r="G374" s="6">
        <f t="shared" si="68"/>
        <v>6318</v>
      </c>
      <c r="H374" s="10">
        <v>1.98</v>
      </c>
      <c r="I374" s="6">
        <v>48</v>
      </c>
      <c r="J374" s="7">
        <f t="shared" si="69"/>
        <v>95.039999999999992</v>
      </c>
      <c r="K374" s="17"/>
    </row>
    <row r="375" spans="1:11">
      <c r="A375" s="24"/>
      <c r="B375" s="14" t="s">
        <v>385</v>
      </c>
      <c r="C375" s="8" t="s">
        <v>53</v>
      </c>
      <c r="D375" s="12">
        <v>2.5</v>
      </c>
      <c r="E375" s="9">
        <v>420</v>
      </c>
      <c r="F375" s="13">
        <f t="shared" si="67"/>
        <v>20</v>
      </c>
      <c r="G375" s="6">
        <f t="shared" si="68"/>
        <v>8400</v>
      </c>
      <c r="H375" s="10">
        <v>1.48</v>
      </c>
      <c r="I375" s="6">
        <v>68</v>
      </c>
      <c r="J375" s="7">
        <f t="shared" si="69"/>
        <v>100.64</v>
      </c>
      <c r="K375" s="17"/>
    </row>
    <row r="376" spans="1:11">
      <c r="A376" s="16"/>
      <c r="B376" s="14" t="s">
        <v>386</v>
      </c>
      <c r="C376" s="8" t="s">
        <v>350</v>
      </c>
      <c r="D376" s="12">
        <v>4</v>
      </c>
      <c r="E376" s="9">
        <v>280</v>
      </c>
      <c r="F376" s="13">
        <f t="shared" si="67"/>
        <v>19</v>
      </c>
      <c r="G376" s="6">
        <f t="shared" si="68"/>
        <v>5320</v>
      </c>
      <c r="H376" s="10">
        <v>2.15</v>
      </c>
      <c r="I376" s="6">
        <v>50</v>
      </c>
      <c r="J376" s="7">
        <f t="shared" si="69"/>
        <v>107.5</v>
      </c>
      <c r="K376" s="17"/>
    </row>
    <row r="377" spans="1:11">
      <c r="A377" s="15" t="s">
        <v>379</v>
      </c>
      <c r="B377" s="14" t="s">
        <v>69</v>
      </c>
      <c r="C377" s="8" t="s">
        <v>50</v>
      </c>
      <c r="D377" s="12">
        <v>1.6</v>
      </c>
      <c r="E377" s="9">
        <v>518</v>
      </c>
      <c r="F377" s="13">
        <f t="shared" si="67"/>
        <v>25</v>
      </c>
      <c r="G377" s="6">
        <f t="shared" si="68"/>
        <v>12950</v>
      </c>
      <c r="H377" s="10">
        <v>0.87</v>
      </c>
      <c r="I377" s="6">
        <v>93</v>
      </c>
      <c r="J377" s="7">
        <f t="shared" si="69"/>
        <v>80.91</v>
      </c>
      <c r="K377" s="17"/>
    </row>
    <row r="378" spans="1:11">
      <c r="A378" s="24"/>
      <c r="B378" s="14" t="s">
        <v>23</v>
      </c>
      <c r="C378" s="8" t="s">
        <v>13</v>
      </c>
      <c r="D378" s="12">
        <v>2</v>
      </c>
      <c r="E378" s="9">
        <v>394</v>
      </c>
      <c r="F378" s="13">
        <f t="shared" si="67"/>
        <v>27</v>
      </c>
      <c r="G378" s="6">
        <f t="shared" si="68"/>
        <v>10638</v>
      </c>
      <c r="H378" s="10">
        <v>1.1100000000000001</v>
      </c>
      <c r="I378" s="6">
        <v>73</v>
      </c>
      <c r="J378" s="7">
        <f t="shared" si="69"/>
        <v>81.03</v>
      </c>
      <c r="K378" s="17"/>
    </row>
    <row r="379" spans="1:11">
      <c r="A379" s="24"/>
      <c r="B379" s="14" t="s">
        <v>380</v>
      </c>
      <c r="C379" s="8" t="s">
        <v>346</v>
      </c>
      <c r="D379" s="12">
        <v>2.1</v>
      </c>
      <c r="E379" s="9">
        <v>362</v>
      </c>
      <c r="F379" s="13">
        <f t="shared" si="67"/>
        <v>28</v>
      </c>
      <c r="G379" s="6">
        <f t="shared" si="68"/>
        <v>10136</v>
      </c>
      <c r="H379" s="10">
        <v>1.17</v>
      </c>
      <c r="I379" s="6">
        <v>73</v>
      </c>
      <c r="J379" s="7">
        <f t="shared" si="69"/>
        <v>85.41</v>
      </c>
      <c r="K379" s="17"/>
    </row>
    <row r="380" spans="1:11">
      <c r="A380" s="24"/>
      <c r="B380" s="14" t="s">
        <v>34</v>
      </c>
      <c r="C380" s="8" t="s">
        <v>14</v>
      </c>
      <c r="D380" s="12">
        <v>2.7</v>
      </c>
      <c r="E380" s="9">
        <v>280</v>
      </c>
      <c r="F380" s="13">
        <f t="shared" si="67"/>
        <v>28</v>
      </c>
      <c r="G380" s="6">
        <f t="shared" si="68"/>
        <v>7840</v>
      </c>
      <c r="H380" s="10">
        <v>1.48</v>
      </c>
      <c r="I380" s="6">
        <v>48</v>
      </c>
      <c r="J380" s="7">
        <f t="shared" si="69"/>
        <v>71.039999999999992</v>
      </c>
      <c r="K380" s="17"/>
    </row>
    <row r="381" spans="1:11">
      <c r="A381" s="24"/>
      <c r="B381" s="14" t="s">
        <v>70</v>
      </c>
      <c r="C381" s="8" t="s">
        <v>52</v>
      </c>
      <c r="D381" s="12">
        <v>3.3</v>
      </c>
      <c r="E381" s="9">
        <v>234</v>
      </c>
      <c r="F381" s="13">
        <f t="shared" si="67"/>
        <v>27</v>
      </c>
      <c r="G381" s="6">
        <f t="shared" si="68"/>
        <v>6318</v>
      </c>
      <c r="H381" s="10">
        <v>1.81</v>
      </c>
      <c r="I381" s="6">
        <v>48</v>
      </c>
      <c r="J381" s="7">
        <f t="shared" si="69"/>
        <v>86.88</v>
      </c>
      <c r="K381" s="17"/>
    </row>
    <row r="382" spans="1:11">
      <c r="A382" s="24"/>
      <c r="B382" s="14" t="s">
        <v>381</v>
      </c>
      <c r="C382" s="8" t="s">
        <v>53</v>
      </c>
      <c r="D382" s="12">
        <v>2.5</v>
      </c>
      <c r="E382" s="9">
        <v>420</v>
      </c>
      <c r="F382" s="13">
        <f t="shared" si="67"/>
        <v>20</v>
      </c>
      <c r="G382" s="6">
        <f t="shared" si="68"/>
        <v>8400</v>
      </c>
      <c r="H382" s="10">
        <v>1.34</v>
      </c>
      <c r="I382" s="6">
        <v>68</v>
      </c>
      <c r="J382" s="7">
        <f t="shared" si="69"/>
        <v>91.12</v>
      </c>
      <c r="K382" s="17"/>
    </row>
    <row r="383" spans="1:11">
      <c r="A383" s="16"/>
      <c r="B383" s="14" t="s">
        <v>382</v>
      </c>
      <c r="C383" s="8" t="s">
        <v>350</v>
      </c>
      <c r="D383" s="12">
        <v>4</v>
      </c>
      <c r="E383" s="9">
        <v>280</v>
      </c>
      <c r="F383" s="13">
        <f t="shared" si="67"/>
        <v>19</v>
      </c>
      <c r="G383" s="6">
        <f t="shared" si="68"/>
        <v>5320</v>
      </c>
      <c r="H383" s="10">
        <v>1.97</v>
      </c>
      <c r="I383" s="6">
        <v>50</v>
      </c>
      <c r="J383" s="7">
        <f t="shared" si="69"/>
        <v>98.5</v>
      </c>
      <c r="K383" s="17"/>
    </row>
    <row r="384" spans="1:11">
      <c r="A384" s="15" t="s">
        <v>142</v>
      </c>
      <c r="B384" s="14" t="s">
        <v>73</v>
      </c>
      <c r="C384" s="8" t="s">
        <v>50</v>
      </c>
      <c r="D384" s="12">
        <v>1.6</v>
      </c>
      <c r="E384" s="9">
        <v>518</v>
      </c>
      <c r="F384" s="13">
        <f t="shared" si="67"/>
        <v>25</v>
      </c>
      <c r="G384" s="6">
        <f t="shared" si="68"/>
        <v>12950</v>
      </c>
      <c r="H384" s="10">
        <v>0.88</v>
      </c>
      <c r="I384" s="6">
        <v>93</v>
      </c>
      <c r="J384" s="7">
        <f t="shared" si="69"/>
        <v>81.84</v>
      </c>
      <c r="K384" s="17"/>
    </row>
    <row r="385" spans="1:11">
      <c r="A385" s="24"/>
      <c r="B385" s="14" t="s">
        <v>25</v>
      </c>
      <c r="C385" s="8" t="s">
        <v>13</v>
      </c>
      <c r="D385" s="12">
        <v>2</v>
      </c>
      <c r="E385" s="9">
        <v>394</v>
      </c>
      <c r="F385" s="13">
        <f t="shared" si="67"/>
        <v>27</v>
      </c>
      <c r="G385" s="6">
        <f t="shared" si="68"/>
        <v>10638</v>
      </c>
      <c r="H385" s="10">
        <v>1.1200000000000001</v>
      </c>
      <c r="I385" s="6">
        <v>73</v>
      </c>
      <c r="J385" s="7">
        <f t="shared" si="69"/>
        <v>81.760000000000005</v>
      </c>
      <c r="K385" s="17"/>
    </row>
    <row r="386" spans="1:11">
      <c r="A386" s="24"/>
      <c r="B386" s="14" t="s">
        <v>387</v>
      </c>
      <c r="C386" s="8" t="s">
        <v>346</v>
      </c>
      <c r="D386" s="12">
        <v>2.1</v>
      </c>
      <c r="E386" s="9">
        <v>362</v>
      </c>
      <c r="F386" s="13">
        <f t="shared" si="67"/>
        <v>28</v>
      </c>
      <c r="G386" s="6">
        <f t="shared" si="68"/>
        <v>10136</v>
      </c>
      <c r="H386" s="10">
        <v>1.19</v>
      </c>
      <c r="I386" s="6">
        <v>73</v>
      </c>
      <c r="J386" s="7">
        <f t="shared" si="69"/>
        <v>86.86999999999999</v>
      </c>
      <c r="K386" s="17"/>
    </row>
    <row r="387" spans="1:11">
      <c r="A387" s="24"/>
      <c r="B387" s="14" t="s">
        <v>143</v>
      </c>
      <c r="C387" s="8" t="s">
        <v>628</v>
      </c>
      <c r="D387" s="12">
        <v>2.4</v>
      </c>
      <c r="E387" s="9">
        <v>540</v>
      </c>
      <c r="F387" s="13">
        <f>FLOOR(MMULT(MMULT(21500,MINVERSE(D387)),MINVERSE(E387)),1)</f>
        <v>16</v>
      </c>
      <c r="G387" s="6">
        <f>MMULT(F387,E387)</f>
        <v>8640</v>
      </c>
      <c r="H387" s="10">
        <v>1.29</v>
      </c>
      <c r="I387" s="6">
        <v>48</v>
      </c>
      <c r="J387" s="7">
        <f>MMULT(H387,I387)</f>
        <v>61.92</v>
      </c>
      <c r="K387" s="17"/>
    </row>
    <row r="388" spans="1:11">
      <c r="A388" s="24"/>
      <c r="B388" s="14" t="s">
        <v>36</v>
      </c>
      <c r="C388" s="8" t="s">
        <v>14</v>
      </c>
      <c r="D388" s="12">
        <v>2.7</v>
      </c>
      <c r="E388" s="9">
        <v>280</v>
      </c>
      <c r="F388" s="13">
        <f t="shared" si="67"/>
        <v>28</v>
      </c>
      <c r="G388" s="6">
        <f t="shared" si="68"/>
        <v>7840</v>
      </c>
      <c r="H388" s="10">
        <v>1.5</v>
      </c>
      <c r="I388" s="6">
        <v>48</v>
      </c>
      <c r="J388" s="7">
        <f t="shared" si="69"/>
        <v>72</v>
      </c>
      <c r="K388" s="17"/>
    </row>
    <row r="389" spans="1:11">
      <c r="A389" s="24"/>
      <c r="B389" s="14" t="s">
        <v>74</v>
      </c>
      <c r="C389" s="8" t="s">
        <v>52</v>
      </c>
      <c r="D389" s="12">
        <v>3.3</v>
      </c>
      <c r="E389" s="9">
        <v>234</v>
      </c>
      <c r="F389" s="13">
        <f t="shared" si="67"/>
        <v>27</v>
      </c>
      <c r="G389" s="6">
        <f t="shared" si="68"/>
        <v>6318</v>
      </c>
      <c r="H389" s="10">
        <v>1.83</v>
      </c>
      <c r="I389" s="6">
        <v>48</v>
      </c>
      <c r="J389" s="7">
        <f t="shared" si="69"/>
        <v>87.84</v>
      </c>
      <c r="K389" s="17"/>
    </row>
    <row r="390" spans="1:11">
      <c r="A390" s="24"/>
      <c r="B390" s="14" t="s">
        <v>388</v>
      </c>
      <c r="C390" s="8" t="s">
        <v>53</v>
      </c>
      <c r="D390" s="12">
        <v>2.5</v>
      </c>
      <c r="E390" s="9">
        <v>420</v>
      </c>
      <c r="F390" s="13">
        <f t="shared" si="67"/>
        <v>20</v>
      </c>
      <c r="G390" s="6">
        <f t="shared" si="68"/>
        <v>8400</v>
      </c>
      <c r="H390" s="10">
        <v>1.35</v>
      </c>
      <c r="I390" s="6">
        <v>68</v>
      </c>
      <c r="J390" s="7">
        <f t="shared" si="69"/>
        <v>91.800000000000011</v>
      </c>
      <c r="K390" s="17"/>
    </row>
    <row r="391" spans="1:11">
      <c r="A391" s="16"/>
      <c r="B391" s="14" t="s">
        <v>389</v>
      </c>
      <c r="C391" s="8" t="s">
        <v>350</v>
      </c>
      <c r="D391" s="12">
        <v>4</v>
      </c>
      <c r="E391" s="9">
        <v>280</v>
      </c>
      <c r="F391" s="13">
        <f t="shared" si="67"/>
        <v>19</v>
      </c>
      <c r="G391" s="6">
        <f t="shared" si="68"/>
        <v>5320</v>
      </c>
      <c r="H391" s="10">
        <v>1.98</v>
      </c>
      <c r="I391" s="6">
        <v>50</v>
      </c>
      <c r="J391" s="7">
        <f t="shared" si="69"/>
        <v>99</v>
      </c>
      <c r="K391" s="17"/>
    </row>
    <row r="392" spans="1:11">
      <c r="A392" s="24" t="s">
        <v>156</v>
      </c>
      <c r="B392" s="14" t="s">
        <v>152</v>
      </c>
      <c r="C392" s="8" t="s">
        <v>137</v>
      </c>
      <c r="D392" s="12">
        <v>1.4</v>
      </c>
      <c r="E392" s="9">
        <v>840</v>
      </c>
      <c r="F392" s="13">
        <f t="shared" si="67"/>
        <v>18</v>
      </c>
      <c r="G392" s="6">
        <f t="shared" si="68"/>
        <v>15120</v>
      </c>
      <c r="H392" s="10">
        <v>0.78</v>
      </c>
      <c r="I392" s="6">
        <v>98</v>
      </c>
      <c r="J392" s="7">
        <f t="shared" si="69"/>
        <v>76.44</v>
      </c>
      <c r="K392" s="17"/>
    </row>
    <row r="393" spans="1:11">
      <c r="A393" s="15" t="s">
        <v>366</v>
      </c>
      <c r="B393" s="14" t="s">
        <v>60</v>
      </c>
      <c r="C393" s="8" t="s">
        <v>50</v>
      </c>
      <c r="D393" s="12">
        <v>1.6</v>
      </c>
      <c r="E393" s="9">
        <v>518</v>
      </c>
      <c r="F393" s="13">
        <f t="shared" ref="F393:F399" si="70">FLOOR(MMULT(MMULT(21500,MINVERSE(D393)),MINVERSE(E393)),1)</f>
        <v>25</v>
      </c>
      <c r="G393" s="6">
        <f t="shared" ref="G393:G399" si="71">MMULT(F393,E393)</f>
        <v>12950</v>
      </c>
      <c r="H393" s="10">
        <v>0.81</v>
      </c>
      <c r="I393" s="6">
        <v>93</v>
      </c>
      <c r="J393" s="7">
        <f t="shared" ref="J393:J399" si="72">MMULT(H393,I393)</f>
        <v>75.33</v>
      </c>
      <c r="K393" s="17"/>
    </row>
    <row r="394" spans="1:11">
      <c r="A394" s="24"/>
      <c r="B394" s="14" t="s">
        <v>19</v>
      </c>
      <c r="C394" s="8" t="s">
        <v>13</v>
      </c>
      <c r="D394" s="12">
        <v>2</v>
      </c>
      <c r="E394" s="9">
        <v>394</v>
      </c>
      <c r="F394" s="13">
        <f t="shared" si="70"/>
        <v>27</v>
      </c>
      <c r="G394" s="6">
        <f t="shared" si="71"/>
        <v>10638</v>
      </c>
      <c r="H394" s="10">
        <v>1.03</v>
      </c>
      <c r="I394" s="6">
        <v>73</v>
      </c>
      <c r="J394" s="7">
        <f t="shared" si="72"/>
        <v>75.19</v>
      </c>
      <c r="K394" s="17"/>
    </row>
    <row r="395" spans="1:11">
      <c r="A395" s="24"/>
      <c r="B395" s="14" t="s">
        <v>363</v>
      </c>
      <c r="C395" s="8" t="s">
        <v>346</v>
      </c>
      <c r="D395" s="12">
        <v>2.1</v>
      </c>
      <c r="E395" s="9">
        <v>362</v>
      </c>
      <c r="F395" s="13">
        <f t="shared" si="70"/>
        <v>28</v>
      </c>
      <c r="G395" s="6">
        <f t="shared" si="71"/>
        <v>10136</v>
      </c>
      <c r="H395" s="10">
        <v>1.0900000000000001</v>
      </c>
      <c r="I395" s="6">
        <v>73</v>
      </c>
      <c r="J395" s="7">
        <f t="shared" si="72"/>
        <v>79.570000000000007</v>
      </c>
      <c r="K395" s="17"/>
    </row>
    <row r="396" spans="1:11">
      <c r="A396" s="24"/>
      <c r="B396" s="14" t="s">
        <v>31</v>
      </c>
      <c r="C396" s="8" t="s">
        <v>14</v>
      </c>
      <c r="D396" s="12">
        <v>2.7</v>
      </c>
      <c r="E396" s="9">
        <v>280</v>
      </c>
      <c r="F396" s="13">
        <f t="shared" si="70"/>
        <v>28</v>
      </c>
      <c r="G396" s="6">
        <f t="shared" si="71"/>
        <v>7840</v>
      </c>
      <c r="H396" s="10">
        <v>1.37</v>
      </c>
      <c r="I396" s="6">
        <v>48</v>
      </c>
      <c r="J396" s="7">
        <f t="shared" si="72"/>
        <v>65.760000000000005</v>
      </c>
      <c r="K396" s="17"/>
    </row>
    <row r="397" spans="1:11">
      <c r="A397" s="24"/>
      <c r="B397" s="14" t="s">
        <v>61</v>
      </c>
      <c r="C397" s="8" t="s">
        <v>52</v>
      </c>
      <c r="D397" s="12">
        <v>3.3</v>
      </c>
      <c r="E397" s="9">
        <v>234</v>
      </c>
      <c r="F397" s="13">
        <f t="shared" si="70"/>
        <v>27</v>
      </c>
      <c r="G397" s="6">
        <f t="shared" si="71"/>
        <v>6318</v>
      </c>
      <c r="H397" s="10">
        <v>1.68</v>
      </c>
      <c r="I397" s="6">
        <v>48</v>
      </c>
      <c r="J397" s="7">
        <f t="shared" si="72"/>
        <v>80.64</v>
      </c>
      <c r="K397" s="17"/>
    </row>
    <row r="398" spans="1:11">
      <c r="A398" s="24"/>
      <c r="B398" s="14" t="s">
        <v>364</v>
      </c>
      <c r="C398" s="8" t="s">
        <v>53</v>
      </c>
      <c r="D398" s="12">
        <v>2.5</v>
      </c>
      <c r="E398" s="9">
        <v>420</v>
      </c>
      <c r="F398" s="13">
        <f t="shared" si="70"/>
        <v>20</v>
      </c>
      <c r="G398" s="6">
        <f t="shared" si="71"/>
        <v>8400</v>
      </c>
      <c r="H398" s="10">
        <v>1.25</v>
      </c>
      <c r="I398" s="6">
        <v>68</v>
      </c>
      <c r="J398" s="7">
        <f t="shared" si="72"/>
        <v>85</v>
      </c>
      <c r="K398" s="17"/>
    </row>
    <row r="399" spans="1:11">
      <c r="A399" s="24"/>
      <c r="B399" s="14" t="s">
        <v>365</v>
      </c>
      <c r="C399" s="8" t="s">
        <v>350</v>
      </c>
      <c r="D399" s="12">
        <v>4</v>
      </c>
      <c r="E399" s="9">
        <v>280</v>
      </c>
      <c r="F399" s="13">
        <f t="shared" si="70"/>
        <v>19</v>
      </c>
      <c r="G399" s="6">
        <f t="shared" si="71"/>
        <v>5320</v>
      </c>
      <c r="H399" s="10">
        <v>1.84</v>
      </c>
      <c r="I399" s="6">
        <v>50</v>
      </c>
      <c r="J399" s="7">
        <f t="shared" si="72"/>
        <v>92</v>
      </c>
      <c r="K399" s="17"/>
    </row>
    <row r="400" spans="1:11">
      <c r="A400" s="15" t="s">
        <v>351</v>
      </c>
      <c r="B400" s="14" t="s">
        <v>54</v>
      </c>
      <c r="C400" s="8" t="s">
        <v>50</v>
      </c>
      <c r="D400" s="12">
        <v>1.6</v>
      </c>
      <c r="E400" s="9">
        <v>518</v>
      </c>
      <c r="F400" s="13">
        <f t="shared" ref="F400:F405" si="73">FLOOR(MMULT(MMULT(21500,MINVERSE(D400)),MINVERSE(E400)),1)</f>
        <v>25</v>
      </c>
      <c r="G400" s="6">
        <f t="shared" ref="G400:G405" si="74">MMULT(F400,E400)</f>
        <v>12950</v>
      </c>
      <c r="H400" s="10">
        <v>0.88</v>
      </c>
      <c r="I400" s="6">
        <v>93</v>
      </c>
      <c r="J400" s="7">
        <f t="shared" ref="J400:J405" si="75">MMULT(H400,I400)</f>
        <v>81.84</v>
      </c>
      <c r="K400" s="17"/>
    </row>
    <row r="401" spans="1:11">
      <c r="A401" s="24"/>
      <c r="B401" s="14" t="s">
        <v>16</v>
      </c>
      <c r="C401" s="8" t="s">
        <v>13</v>
      </c>
      <c r="D401" s="12">
        <v>2</v>
      </c>
      <c r="E401" s="9">
        <v>394</v>
      </c>
      <c r="F401" s="13">
        <f t="shared" si="73"/>
        <v>27</v>
      </c>
      <c r="G401" s="6">
        <f t="shared" si="74"/>
        <v>10638</v>
      </c>
      <c r="H401" s="10">
        <v>1.1200000000000001</v>
      </c>
      <c r="I401" s="6">
        <v>73</v>
      </c>
      <c r="J401" s="7">
        <f t="shared" si="75"/>
        <v>81.760000000000005</v>
      </c>
      <c r="K401" s="17"/>
    </row>
    <row r="402" spans="1:11">
      <c r="A402" s="24"/>
      <c r="B402" s="14" t="s">
        <v>352</v>
      </c>
      <c r="C402" s="8" t="s">
        <v>346</v>
      </c>
      <c r="D402" s="12">
        <v>2.1</v>
      </c>
      <c r="E402" s="9">
        <v>362</v>
      </c>
      <c r="F402" s="13">
        <f t="shared" si="73"/>
        <v>28</v>
      </c>
      <c r="G402" s="6">
        <f t="shared" si="74"/>
        <v>10136</v>
      </c>
      <c r="H402" s="10">
        <v>1.19</v>
      </c>
      <c r="I402" s="6">
        <v>73</v>
      </c>
      <c r="J402" s="7">
        <f t="shared" si="75"/>
        <v>86.86999999999999</v>
      </c>
      <c r="K402" s="17"/>
    </row>
    <row r="403" spans="1:11">
      <c r="A403" s="24"/>
      <c r="B403" s="14" t="s">
        <v>28</v>
      </c>
      <c r="C403" s="8" t="s">
        <v>14</v>
      </c>
      <c r="D403" s="12">
        <v>2.7</v>
      </c>
      <c r="E403" s="9">
        <v>280</v>
      </c>
      <c r="F403" s="13">
        <f t="shared" si="73"/>
        <v>28</v>
      </c>
      <c r="G403" s="6">
        <f t="shared" si="74"/>
        <v>7840</v>
      </c>
      <c r="H403" s="10">
        <v>1.5</v>
      </c>
      <c r="I403" s="6">
        <v>48</v>
      </c>
      <c r="J403" s="7">
        <f t="shared" si="75"/>
        <v>72</v>
      </c>
      <c r="K403" s="17"/>
    </row>
    <row r="404" spans="1:11">
      <c r="A404" s="24"/>
      <c r="B404" s="14" t="s">
        <v>55</v>
      </c>
      <c r="C404" s="8" t="s">
        <v>52</v>
      </c>
      <c r="D404" s="12">
        <v>3.3</v>
      </c>
      <c r="E404" s="9">
        <v>234</v>
      </c>
      <c r="F404" s="13">
        <f t="shared" si="73"/>
        <v>27</v>
      </c>
      <c r="G404" s="6">
        <f t="shared" si="74"/>
        <v>6318</v>
      </c>
      <c r="H404" s="10">
        <v>1.83</v>
      </c>
      <c r="I404" s="6">
        <v>48</v>
      </c>
      <c r="J404" s="7">
        <f t="shared" si="75"/>
        <v>87.84</v>
      </c>
      <c r="K404" s="17"/>
    </row>
    <row r="405" spans="1:11">
      <c r="A405" s="24"/>
      <c r="B405" s="14" t="s">
        <v>353</v>
      </c>
      <c r="C405" s="8" t="s">
        <v>53</v>
      </c>
      <c r="D405" s="12">
        <v>2.5</v>
      </c>
      <c r="E405" s="9">
        <v>420</v>
      </c>
      <c r="F405" s="13">
        <f t="shared" si="73"/>
        <v>20</v>
      </c>
      <c r="G405" s="6">
        <f t="shared" si="74"/>
        <v>8400</v>
      </c>
      <c r="H405" s="10">
        <v>1.35</v>
      </c>
      <c r="I405" s="6">
        <v>68</v>
      </c>
      <c r="J405" s="7">
        <f t="shared" si="75"/>
        <v>91.800000000000011</v>
      </c>
      <c r="K405" s="17"/>
    </row>
    <row r="406" spans="1:11">
      <c r="A406" s="24"/>
      <c r="B406" s="14" t="s">
        <v>354</v>
      </c>
      <c r="C406" s="8" t="s">
        <v>350</v>
      </c>
      <c r="D406" s="12">
        <v>4</v>
      </c>
      <c r="E406" s="9">
        <v>280</v>
      </c>
      <c r="F406" s="13">
        <f t="shared" ref="F406:F416" si="76">FLOOR(MMULT(MMULT(21500,MINVERSE(D406)),MINVERSE(E406)),1)</f>
        <v>19</v>
      </c>
      <c r="G406" s="6">
        <f t="shared" ref="G406:G416" si="77">MMULT(F406,E406)</f>
        <v>5320</v>
      </c>
      <c r="H406" s="10">
        <v>1.98</v>
      </c>
      <c r="I406" s="6">
        <v>50</v>
      </c>
      <c r="J406" s="7">
        <f t="shared" ref="J406:J416" si="78">MMULT(H406,I406)</f>
        <v>99</v>
      </c>
      <c r="K406" s="17"/>
    </row>
    <row r="407" spans="1:11">
      <c r="A407" s="15" t="s">
        <v>422</v>
      </c>
      <c r="B407" s="14" t="s">
        <v>153</v>
      </c>
      <c r="C407" s="8" t="s">
        <v>157</v>
      </c>
      <c r="D407" s="12">
        <v>4.2</v>
      </c>
      <c r="E407" s="9" t="s">
        <v>144</v>
      </c>
      <c r="F407" s="13" t="s">
        <v>145</v>
      </c>
      <c r="G407" s="13" t="s">
        <v>145</v>
      </c>
      <c r="H407" s="10">
        <v>2.52</v>
      </c>
      <c r="I407" s="6">
        <v>26</v>
      </c>
      <c r="J407" s="7">
        <f>MMULT(H407,I407)</f>
        <v>65.52</v>
      </c>
      <c r="K407" s="17"/>
    </row>
    <row r="408" spans="1:11">
      <c r="A408" s="24"/>
      <c r="B408" s="14" t="s">
        <v>154</v>
      </c>
      <c r="C408" s="8" t="s">
        <v>423</v>
      </c>
      <c r="D408" s="12">
        <v>2.8</v>
      </c>
      <c r="E408" s="9" t="s">
        <v>144</v>
      </c>
      <c r="F408" s="13" t="s">
        <v>145</v>
      </c>
      <c r="G408" s="13" t="s">
        <v>145</v>
      </c>
      <c r="H408" s="10">
        <v>1.7</v>
      </c>
      <c r="I408" s="6">
        <v>39</v>
      </c>
      <c r="J408" s="7">
        <f>MMULT(H408,I408)</f>
        <v>66.3</v>
      </c>
      <c r="K408" s="17"/>
    </row>
    <row r="409" spans="1:11">
      <c r="A409" s="16"/>
      <c r="B409" s="14" t="s">
        <v>155</v>
      </c>
      <c r="C409" s="8" t="s">
        <v>424</v>
      </c>
      <c r="D409" s="12">
        <v>1.4</v>
      </c>
      <c r="E409" s="9" t="s">
        <v>144</v>
      </c>
      <c r="F409" s="13" t="s">
        <v>145</v>
      </c>
      <c r="G409" s="13" t="s">
        <v>145</v>
      </c>
      <c r="H409" s="10">
        <v>0.85</v>
      </c>
      <c r="I409" s="6">
        <v>78</v>
      </c>
      <c r="J409" s="7">
        <f>MMULT(H409,I409)</f>
        <v>66.3</v>
      </c>
      <c r="K409" s="17"/>
    </row>
    <row r="410" spans="1:11">
      <c r="A410" s="24" t="s">
        <v>149</v>
      </c>
      <c r="B410" s="14" t="s">
        <v>49</v>
      </c>
      <c r="C410" s="8" t="s">
        <v>50</v>
      </c>
      <c r="D410" s="12">
        <v>1.6</v>
      </c>
      <c r="E410" s="9">
        <v>518</v>
      </c>
      <c r="F410" s="13">
        <f t="shared" si="76"/>
        <v>25</v>
      </c>
      <c r="G410" s="6">
        <f t="shared" si="77"/>
        <v>12950</v>
      </c>
      <c r="H410" s="10">
        <v>0.85</v>
      </c>
      <c r="I410" s="6">
        <v>93</v>
      </c>
      <c r="J410" s="7">
        <f t="shared" si="78"/>
        <v>79.05</v>
      </c>
      <c r="K410" s="17"/>
    </row>
    <row r="411" spans="1:11">
      <c r="A411" s="24"/>
      <c r="B411" s="14" t="s">
        <v>15</v>
      </c>
      <c r="C411" s="8" t="s">
        <v>13</v>
      </c>
      <c r="D411" s="12">
        <v>2</v>
      </c>
      <c r="E411" s="9">
        <v>394</v>
      </c>
      <c r="F411" s="13">
        <f t="shared" si="76"/>
        <v>27</v>
      </c>
      <c r="G411" s="6">
        <f t="shared" si="77"/>
        <v>10638</v>
      </c>
      <c r="H411" s="10">
        <v>1.08</v>
      </c>
      <c r="I411" s="6">
        <v>73</v>
      </c>
      <c r="J411" s="7">
        <f t="shared" si="78"/>
        <v>78.84</v>
      </c>
      <c r="K411" s="17"/>
    </row>
    <row r="412" spans="1:11">
      <c r="A412" s="24"/>
      <c r="B412" s="14" t="s">
        <v>347</v>
      </c>
      <c r="C412" s="8" t="s">
        <v>346</v>
      </c>
      <c r="D412" s="12">
        <v>2.1</v>
      </c>
      <c r="E412" s="9">
        <v>362</v>
      </c>
      <c r="F412" s="13">
        <f t="shared" si="76"/>
        <v>28</v>
      </c>
      <c r="G412" s="6">
        <f t="shared" si="77"/>
        <v>10136</v>
      </c>
      <c r="H412" s="10">
        <v>1.1499999999999999</v>
      </c>
      <c r="I412" s="6">
        <v>73</v>
      </c>
      <c r="J412" s="7">
        <f t="shared" si="78"/>
        <v>83.949999999999989</v>
      </c>
      <c r="K412" s="17"/>
    </row>
    <row r="413" spans="1:11">
      <c r="A413" s="24"/>
      <c r="B413" s="14" t="s">
        <v>150</v>
      </c>
      <c r="C413" s="8" t="s">
        <v>628</v>
      </c>
      <c r="D413" s="12">
        <v>2.4</v>
      </c>
      <c r="E413" s="9">
        <v>540</v>
      </c>
      <c r="F413" s="13">
        <f t="shared" si="76"/>
        <v>16</v>
      </c>
      <c r="G413" s="6">
        <f t="shared" si="77"/>
        <v>8640</v>
      </c>
      <c r="H413" s="10">
        <v>1.44</v>
      </c>
      <c r="I413" s="6">
        <v>48</v>
      </c>
      <c r="J413" s="7">
        <f t="shared" si="78"/>
        <v>69.12</v>
      </c>
      <c r="K413" s="17"/>
    </row>
    <row r="414" spans="1:11">
      <c r="A414" s="24"/>
      <c r="B414" s="14" t="s">
        <v>27</v>
      </c>
      <c r="C414" s="8" t="s">
        <v>14</v>
      </c>
      <c r="D414" s="12">
        <v>2.7</v>
      </c>
      <c r="E414" s="9">
        <v>280</v>
      </c>
      <c r="F414" s="13">
        <f t="shared" si="76"/>
        <v>28</v>
      </c>
      <c r="G414" s="6">
        <f t="shared" si="77"/>
        <v>7840</v>
      </c>
      <c r="H414" s="10">
        <v>1.45</v>
      </c>
      <c r="I414" s="6">
        <v>48</v>
      </c>
      <c r="J414" s="7">
        <f t="shared" si="78"/>
        <v>69.599999999999994</v>
      </c>
      <c r="K414" s="17"/>
    </row>
    <row r="415" spans="1:11">
      <c r="A415" s="24"/>
      <c r="B415" s="14" t="s">
        <v>51</v>
      </c>
      <c r="C415" s="8" t="s">
        <v>52</v>
      </c>
      <c r="D415" s="12">
        <v>3.3</v>
      </c>
      <c r="E415" s="9">
        <v>234</v>
      </c>
      <c r="F415" s="13">
        <f t="shared" si="76"/>
        <v>27</v>
      </c>
      <c r="G415" s="6">
        <f t="shared" si="77"/>
        <v>6318</v>
      </c>
      <c r="H415" s="10">
        <v>1.77</v>
      </c>
      <c r="I415" s="6">
        <v>48</v>
      </c>
      <c r="J415" s="7">
        <f t="shared" si="78"/>
        <v>84.960000000000008</v>
      </c>
      <c r="K415" s="17"/>
    </row>
    <row r="416" spans="1:11">
      <c r="A416" s="24"/>
      <c r="B416" s="14" t="s">
        <v>348</v>
      </c>
      <c r="C416" s="8" t="s">
        <v>53</v>
      </c>
      <c r="D416" s="12">
        <v>2.5</v>
      </c>
      <c r="E416" s="9">
        <v>420</v>
      </c>
      <c r="F416" s="13">
        <f t="shared" si="76"/>
        <v>20</v>
      </c>
      <c r="G416" s="6">
        <f t="shared" si="77"/>
        <v>8400</v>
      </c>
      <c r="H416" s="10">
        <v>1.31</v>
      </c>
      <c r="I416" s="6">
        <v>68</v>
      </c>
      <c r="J416" s="7">
        <f t="shared" si="78"/>
        <v>89.08</v>
      </c>
      <c r="K416" s="17"/>
    </row>
    <row r="417" spans="1:11">
      <c r="A417" s="16"/>
      <c r="B417" s="14" t="s">
        <v>349</v>
      </c>
      <c r="C417" s="8" t="s">
        <v>350</v>
      </c>
      <c r="D417" s="12">
        <v>4</v>
      </c>
      <c r="E417" s="9">
        <v>280</v>
      </c>
      <c r="F417" s="13">
        <f t="shared" ref="F417:F430" si="79">FLOOR(MMULT(MMULT(21500,MINVERSE(D417)),MINVERSE(E417)),1)</f>
        <v>19</v>
      </c>
      <c r="G417" s="6">
        <f t="shared" ref="G417:G430" si="80">MMULT(F417,E417)</f>
        <v>5320</v>
      </c>
      <c r="H417" s="10">
        <v>1.92</v>
      </c>
      <c r="I417" s="6">
        <v>50</v>
      </c>
      <c r="J417" s="7">
        <f t="shared" ref="J417:J430" si="81">MMULT(H417,I417)</f>
        <v>96</v>
      </c>
      <c r="K417" s="17"/>
    </row>
    <row r="418" spans="1:11">
      <c r="A418" s="15" t="s">
        <v>359</v>
      </c>
      <c r="B418" s="14" t="s">
        <v>58</v>
      </c>
      <c r="C418" s="8" t="s">
        <v>50</v>
      </c>
      <c r="D418" s="12">
        <v>1.6</v>
      </c>
      <c r="E418" s="9">
        <v>518</v>
      </c>
      <c r="F418" s="13">
        <f t="shared" si="79"/>
        <v>25</v>
      </c>
      <c r="G418" s="6">
        <f t="shared" si="80"/>
        <v>12950</v>
      </c>
      <c r="H418" s="10">
        <v>0.84</v>
      </c>
      <c r="I418" s="6">
        <v>93</v>
      </c>
      <c r="J418" s="7">
        <f t="shared" si="81"/>
        <v>78.11999999999999</v>
      </c>
      <c r="K418" s="17"/>
    </row>
    <row r="419" spans="1:11">
      <c r="A419" s="24"/>
      <c r="B419" s="14" t="s">
        <v>18</v>
      </c>
      <c r="C419" s="8" t="s">
        <v>13</v>
      </c>
      <c r="D419" s="12">
        <v>2</v>
      </c>
      <c r="E419" s="9">
        <v>394</v>
      </c>
      <c r="F419" s="13">
        <f t="shared" si="79"/>
        <v>27</v>
      </c>
      <c r="G419" s="6">
        <f t="shared" si="80"/>
        <v>10638</v>
      </c>
      <c r="H419" s="10">
        <v>1.07</v>
      </c>
      <c r="I419" s="6">
        <v>73</v>
      </c>
      <c r="J419" s="7">
        <f t="shared" si="81"/>
        <v>78.11</v>
      </c>
      <c r="K419" s="17"/>
    </row>
    <row r="420" spans="1:11">
      <c r="A420" s="24"/>
      <c r="B420" s="14" t="s">
        <v>360</v>
      </c>
      <c r="C420" s="8" t="s">
        <v>346</v>
      </c>
      <c r="D420" s="12">
        <v>2.1</v>
      </c>
      <c r="E420" s="9">
        <v>362</v>
      </c>
      <c r="F420" s="13">
        <f t="shared" si="79"/>
        <v>28</v>
      </c>
      <c r="G420" s="6">
        <f t="shared" si="80"/>
        <v>10136</v>
      </c>
      <c r="H420" s="10">
        <v>1.1399999999999999</v>
      </c>
      <c r="I420" s="6">
        <v>73</v>
      </c>
      <c r="J420" s="7">
        <f t="shared" si="81"/>
        <v>83.22</v>
      </c>
      <c r="K420" s="17"/>
    </row>
    <row r="421" spans="1:11">
      <c r="A421" s="24"/>
      <c r="B421" s="14" t="s">
        <v>30</v>
      </c>
      <c r="C421" s="8" t="s">
        <v>14</v>
      </c>
      <c r="D421" s="12">
        <v>2.7</v>
      </c>
      <c r="E421" s="9">
        <v>280</v>
      </c>
      <c r="F421" s="13">
        <f t="shared" si="79"/>
        <v>28</v>
      </c>
      <c r="G421" s="6">
        <f t="shared" si="80"/>
        <v>7840</v>
      </c>
      <c r="H421" s="10">
        <v>1.43</v>
      </c>
      <c r="I421" s="6">
        <v>48</v>
      </c>
      <c r="J421" s="7">
        <f t="shared" si="81"/>
        <v>68.64</v>
      </c>
      <c r="K421" s="17"/>
    </row>
    <row r="422" spans="1:11">
      <c r="A422" s="24"/>
      <c r="B422" s="14" t="s">
        <v>59</v>
      </c>
      <c r="C422" s="8" t="s">
        <v>52</v>
      </c>
      <c r="D422" s="12">
        <v>3.3</v>
      </c>
      <c r="E422" s="9">
        <v>234</v>
      </c>
      <c r="F422" s="13">
        <f t="shared" si="79"/>
        <v>27</v>
      </c>
      <c r="G422" s="6">
        <f t="shared" si="80"/>
        <v>6318</v>
      </c>
      <c r="H422" s="10">
        <v>1.75</v>
      </c>
      <c r="I422" s="6">
        <v>48</v>
      </c>
      <c r="J422" s="7">
        <f t="shared" si="81"/>
        <v>84</v>
      </c>
      <c r="K422" s="17"/>
    </row>
    <row r="423" spans="1:11">
      <c r="A423" s="24"/>
      <c r="B423" s="14" t="s">
        <v>361</v>
      </c>
      <c r="C423" s="8" t="s">
        <v>53</v>
      </c>
      <c r="D423" s="12">
        <v>2.5</v>
      </c>
      <c r="E423" s="9">
        <v>420</v>
      </c>
      <c r="F423" s="13">
        <f t="shared" si="79"/>
        <v>20</v>
      </c>
      <c r="G423" s="6">
        <f t="shared" si="80"/>
        <v>8400</v>
      </c>
      <c r="H423" s="10">
        <v>1.3</v>
      </c>
      <c r="I423" s="6">
        <v>68</v>
      </c>
      <c r="J423" s="7">
        <f t="shared" si="81"/>
        <v>88.4</v>
      </c>
      <c r="K423" s="17"/>
    </row>
    <row r="424" spans="1:11">
      <c r="A424" s="16"/>
      <c r="B424" s="14" t="s">
        <v>362</v>
      </c>
      <c r="C424" s="8" t="s">
        <v>350</v>
      </c>
      <c r="D424" s="12">
        <v>4</v>
      </c>
      <c r="E424" s="9">
        <v>280</v>
      </c>
      <c r="F424" s="13">
        <f>FLOOR(MMULT(MMULT(21500,MINVERSE(D424)),MINVERSE(E424)),1)</f>
        <v>19</v>
      </c>
      <c r="G424" s="6">
        <f>MMULT(F424,E424)</f>
        <v>5320</v>
      </c>
      <c r="H424" s="10">
        <v>1.91</v>
      </c>
      <c r="I424" s="6">
        <v>50</v>
      </c>
      <c r="J424" s="7">
        <f>MMULT(H424,I424)</f>
        <v>95.5</v>
      </c>
      <c r="K424" s="17"/>
    </row>
    <row r="425" spans="1:11">
      <c r="A425" s="15" t="s">
        <v>355</v>
      </c>
      <c r="B425" s="14" t="s">
        <v>56</v>
      </c>
      <c r="C425" s="8" t="s">
        <v>50</v>
      </c>
      <c r="D425" s="12">
        <v>1.6</v>
      </c>
      <c r="E425" s="9">
        <v>518</v>
      </c>
      <c r="F425" s="13">
        <f t="shared" si="79"/>
        <v>25</v>
      </c>
      <c r="G425" s="6">
        <f t="shared" si="80"/>
        <v>12950</v>
      </c>
      <c r="H425" s="10">
        <v>0.81</v>
      </c>
      <c r="I425" s="6">
        <v>93</v>
      </c>
      <c r="J425" s="7">
        <f t="shared" si="81"/>
        <v>75.33</v>
      </c>
      <c r="K425" s="17"/>
    </row>
    <row r="426" spans="1:11">
      <c r="A426" s="24"/>
      <c r="B426" s="14" t="s">
        <v>17</v>
      </c>
      <c r="C426" s="8" t="s">
        <v>13</v>
      </c>
      <c r="D426" s="12">
        <v>2</v>
      </c>
      <c r="E426" s="9">
        <v>394</v>
      </c>
      <c r="F426" s="13">
        <f t="shared" si="79"/>
        <v>27</v>
      </c>
      <c r="G426" s="6">
        <f t="shared" si="80"/>
        <v>10638</v>
      </c>
      <c r="H426" s="10">
        <v>1.04</v>
      </c>
      <c r="I426" s="6">
        <v>73</v>
      </c>
      <c r="J426" s="7">
        <f t="shared" si="81"/>
        <v>75.92</v>
      </c>
      <c r="K426" s="17"/>
    </row>
    <row r="427" spans="1:11">
      <c r="A427" s="24"/>
      <c r="B427" s="14" t="s">
        <v>356</v>
      </c>
      <c r="C427" s="8" t="s">
        <v>346</v>
      </c>
      <c r="D427" s="12">
        <v>2.1</v>
      </c>
      <c r="E427" s="9">
        <v>362</v>
      </c>
      <c r="F427" s="13">
        <f t="shared" si="79"/>
        <v>28</v>
      </c>
      <c r="G427" s="6">
        <f t="shared" si="80"/>
        <v>10136</v>
      </c>
      <c r="H427" s="10">
        <v>1.1000000000000001</v>
      </c>
      <c r="I427" s="6">
        <v>73</v>
      </c>
      <c r="J427" s="7">
        <f t="shared" si="81"/>
        <v>80.300000000000011</v>
      </c>
      <c r="K427" s="17"/>
    </row>
    <row r="428" spans="1:11">
      <c r="A428" s="24"/>
      <c r="B428" s="14" t="s">
        <v>29</v>
      </c>
      <c r="C428" s="8" t="s">
        <v>14</v>
      </c>
      <c r="D428" s="12">
        <v>2.7</v>
      </c>
      <c r="E428" s="9">
        <v>280</v>
      </c>
      <c r="F428" s="13">
        <f t="shared" si="79"/>
        <v>28</v>
      </c>
      <c r="G428" s="6">
        <f t="shared" si="80"/>
        <v>7840</v>
      </c>
      <c r="H428" s="10">
        <v>1.39</v>
      </c>
      <c r="I428" s="6">
        <v>48</v>
      </c>
      <c r="J428" s="7">
        <f t="shared" si="81"/>
        <v>66.72</v>
      </c>
      <c r="K428" s="17"/>
    </row>
    <row r="429" spans="1:11">
      <c r="A429" s="24"/>
      <c r="B429" s="14" t="s">
        <v>57</v>
      </c>
      <c r="C429" s="8" t="s">
        <v>52</v>
      </c>
      <c r="D429" s="12">
        <v>3.3</v>
      </c>
      <c r="E429" s="9">
        <v>234</v>
      </c>
      <c r="F429" s="13">
        <f t="shared" si="79"/>
        <v>27</v>
      </c>
      <c r="G429" s="6">
        <f t="shared" si="80"/>
        <v>6318</v>
      </c>
      <c r="H429" s="10">
        <v>1.69</v>
      </c>
      <c r="I429" s="6">
        <v>48</v>
      </c>
      <c r="J429" s="7">
        <f t="shared" si="81"/>
        <v>81.12</v>
      </c>
      <c r="K429" s="17"/>
    </row>
    <row r="430" spans="1:11">
      <c r="A430" s="24"/>
      <c r="B430" s="14" t="s">
        <v>357</v>
      </c>
      <c r="C430" s="8" t="s">
        <v>53</v>
      </c>
      <c r="D430" s="12">
        <v>2.5</v>
      </c>
      <c r="E430" s="9">
        <v>420</v>
      </c>
      <c r="F430" s="13">
        <f t="shared" si="79"/>
        <v>20</v>
      </c>
      <c r="G430" s="6">
        <f t="shared" si="80"/>
        <v>8400</v>
      </c>
      <c r="H430" s="10">
        <v>1.26</v>
      </c>
      <c r="I430" s="6">
        <v>68</v>
      </c>
      <c r="J430" s="7">
        <f t="shared" si="81"/>
        <v>85.68</v>
      </c>
      <c r="K430" s="17"/>
    </row>
    <row r="431" spans="1:11">
      <c r="A431" s="24"/>
      <c r="B431" s="14" t="s">
        <v>358</v>
      </c>
      <c r="C431" s="8" t="s">
        <v>350</v>
      </c>
      <c r="D431" s="12">
        <v>4</v>
      </c>
      <c r="E431" s="9">
        <v>280</v>
      </c>
      <c r="F431" s="13">
        <f t="shared" ref="F431:F484" si="82">FLOOR(MMULT(MMULT(21500,MINVERSE(D431)),MINVERSE(E431)),1)</f>
        <v>19</v>
      </c>
      <c r="G431" s="6">
        <f t="shared" ref="G431:G484" si="83">MMULT(F431,E431)</f>
        <v>5320</v>
      </c>
      <c r="H431" s="10">
        <v>1.85</v>
      </c>
      <c r="I431" s="6">
        <v>50</v>
      </c>
      <c r="J431" s="7">
        <f t="shared" ref="J431:J484" si="84">MMULT(H431,I431)</f>
        <v>92.5</v>
      </c>
      <c r="K431" s="17"/>
    </row>
    <row r="432" spans="1:11">
      <c r="A432" s="15" t="s">
        <v>418</v>
      </c>
      <c r="B432" s="14" t="s">
        <v>93</v>
      </c>
      <c r="C432" s="8" t="s">
        <v>50</v>
      </c>
      <c r="D432" s="12">
        <v>1.6</v>
      </c>
      <c r="E432" s="9">
        <v>518</v>
      </c>
      <c r="F432" s="13">
        <f t="shared" si="82"/>
        <v>25</v>
      </c>
      <c r="G432" s="6">
        <f t="shared" si="83"/>
        <v>12950</v>
      </c>
      <c r="H432" s="10">
        <v>0.84</v>
      </c>
      <c r="I432" s="6">
        <v>93</v>
      </c>
      <c r="J432" s="7">
        <f t="shared" si="84"/>
        <v>78.11999999999999</v>
      </c>
      <c r="K432" s="17"/>
    </row>
    <row r="433" spans="1:11">
      <c r="A433" s="24"/>
      <c r="B433" s="14" t="s">
        <v>95</v>
      </c>
      <c r="C433" s="8" t="s">
        <v>13</v>
      </c>
      <c r="D433" s="12">
        <v>2</v>
      </c>
      <c r="E433" s="9">
        <v>394</v>
      </c>
      <c r="F433" s="13">
        <f t="shared" si="82"/>
        <v>27</v>
      </c>
      <c r="G433" s="6">
        <f t="shared" si="83"/>
        <v>10638</v>
      </c>
      <c r="H433" s="10">
        <v>1.07</v>
      </c>
      <c r="I433" s="6">
        <v>73</v>
      </c>
      <c r="J433" s="7">
        <f t="shared" si="84"/>
        <v>78.11</v>
      </c>
      <c r="K433" s="17"/>
    </row>
    <row r="434" spans="1:11">
      <c r="A434" s="24"/>
      <c r="B434" s="14" t="s">
        <v>419</v>
      </c>
      <c r="C434" s="8" t="s">
        <v>346</v>
      </c>
      <c r="D434" s="12">
        <v>2.1</v>
      </c>
      <c r="E434" s="9">
        <v>362</v>
      </c>
      <c r="F434" s="13">
        <f t="shared" si="82"/>
        <v>28</v>
      </c>
      <c r="G434" s="6">
        <f t="shared" si="83"/>
        <v>10136</v>
      </c>
      <c r="H434" s="10">
        <v>1.1399999999999999</v>
      </c>
      <c r="I434" s="6">
        <v>73</v>
      </c>
      <c r="J434" s="7">
        <f t="shared" si="84"/>
        <v>83.22</v>
      </c>
      <c r="K434" s="17"/>
    </row>
    <row r="435" spans="1:11">
      <c r="A435" s="24"/>
      <c r="B435" s="14" t="s">
        <v>96</v>
      </c>
      <c r="C435" s="8" t="s">
        <v>14</v>
      </c>
      <c r="D435" s="12">
        <v>2.7</v>
      </c>
      <c r="E435" s="9">
        <v>280</v>
      </c>
      <c r="F435" s="13">
        <f t="shared" si="82"/>
        <v>28</v>
      </c>
      <c r="G435" s="6">
        <f t="shared" si="83"/>
        <v>7840</v>
      </c>
      <c r="H435" s="10">
        <v>1.43</v>
      </c>
      <c r="I435" s="6">
        <v>48</v>
      </c>
      <c r="J435" s="7">
        <f t="shared" si="84"/>
        <v>68.64</v>
      </c>
      <c r="K435" s="17"/>
    </row>
    <row r="436" spans="1:11">
      <c r="A436" s="24"/>
      <c r="B436" s="14" t="s">
        <v>97</v>
      </c>
      <c r="C436" s="8" t="s">
        <v>52</v>
      </c>
      <c r="D436" s="12">
        <v>3.3</v>
      </c>
      <c r="E436" s="9">
        <v>234</v>
      </c>
      <c r="F436" s="13">
        <f t="shared" si="82"/>
        <v>27</v>
      </c>
      <c r="G436" s="6">
        <f t="shared" si="83"/>
        <v>6318</v>
      </c>
      <c r="H436" s="10">
        <v>1.75</v>
      </c>
      <c r="I436" s="6">
        <v>48</v>
      </c>
      <c r="J436" s="7">
        <f t="shared" si="84"/>
        <v>84</v>
      </c>
      <c r="K436" s="17"/>
    </row>
    <row r="437" spans="1:11">
      <c r="A437" s="24"/>
      <c r="B437" s="14" t="s">
        <v>420</v>
      </c>
      <c r="C437" s="8" t="s">
        <v>53</v>
      </c>
      <c r="D437" s="12">
        <v>2.5</v>
      </c>
      <c r="E437" s="9">
        <v>420</v>
      </c>
      <c r="F437" s="13">
        <f t="shared" si="82"/>
        <v>20</v>
      </c>
      <c r="G437" s="6">
        <f t="shared" si="83"/>
        <v>8400</v>
      </c>
      <c r="H437" s="10">
        <v>1.3</v>
      </c>
      <c r="I437" s="6">
        <v>68</v>
      </c>
      <c r="J437" s="7">
        <f t="shared" si="84"/>
        <v>88.4</v>
      </c>
      <c r="K437" s="17"/>
    </row>
    <row r="438" spans="1:11">
      <c r="A438" s="24"/>
      <c r="B438" s="14" t="s">
        <v>421</v>
      </c>
      <c r="C438" s="8" t="s">
        <v>350</v>
      </c>
      <c r="D438" s="12">
        <v>4</v>
      </c>
      <c r="E438" s="9">
        <v>280</v>
      </c>
      <c r="F438" s="13">
        <f t="shared" si="82"/>
        <v>19</v>
      </c>
      <c r="G438" s="6">
        <f t="shared" si="83"/>
        <v>5320</v>
      </c>
      <c r="H438" s="10">
        <v>1.91</v>
      </c>
      <c r="I438" s="6">
        <v>50</v>
      </c>
      <c r="J438" s="7">
        <f t="shared" si="84"/>
        <v>95.5</v>
      </c>
      <c r="K438" s="17"/>
    </row>
    <row r="439" spans="1:11">
      <c r="A439" s="16"/>
      <c r="B439" s="14" t="s">
        <v>98</v>
      </c>
      <c r="C439" s="8" t="s">
        <v>397</v>
      </c>
      <c r="D439" s="12">
        <v>4</v>
      </c>
      <c r="E439" s="9">
        <v>220</v>
      </c>
      <c r="F439" s="13">
        <f t="shared" si="82"/>
        <v>24</v>
      </c>
      <c r="G439" s="6">
        <f t="shared" si="83"/>
        <v>5280</v>
      </c>
      <c r="H439" s="10">
        <v>2.1</v>
      </c>
      <c r="I439" s="6">
        <v>34</v>
      </c>
      <c r="J439" s="7">
        <f t="shared" si="84"/>
        <v>71.400000000000006</v>
      </c>
      <c r="K439" s="17"/>
    </row>
    <row r="440" spans="1:11">
      <c r="A440" s="24" t="s">
        <v>409</v>
      </c>
      <c r="B440" s="14" t="s">
        <v>80</v>
      </c>
      <c r="C440" s="8" t="s">
        <v>50</v>
      </c>
      <c r="D440" s="12">
        <v>1.6</v>
      </c>
      <c r="E440" s="9">
        <v>518</v>
      </c>
      <c r="F440" s="13">
        <f t="shared" si="82"/>
        <v>25</v>
      </c>
      <c r="G440" s="6">
        <f t="shared" si="83"/>
        <v>12950</v>
      </c>
      <c r="H440" s="10">
        <v>0.83</v>
      </c>
      <c r="I440" s="6">
        <v>93</v>
      </c>
      <c r="J440" s="7">
        <f t="shared" si="84"/>
        <v>77.19</v>
      </c>
      <c r="K440" s="17"/>
    </row>
    <row r="441" spans="1:11">
      <c r="A441" s="24"/>
      <c r="B441" s="14" t="s">
        <v>41</v>
      </c>
      <c r="C441" s="8" t="s">
        <v>13</v>
      </c>
      <c r="D441" s="12">
        <v>2</v>
      </c>
      <c r="E441" s="9">
        <v>394</v>
      </c>
      <c r="F441" s="13">
        <f t="shared" si="82"/>
        <v>27</v>
      </c>
      <c r="G441" s="6">
        <f t="shared" si="83"/>
        <v>10638</v>
      </c>
      <c r="H441" s="10">
        <v>1.06</v>
      </c>
      <c r="I441" s="6">
        <v>73</v>
      </c>
      <c r="J441" s="7">
        <f t="shared" si="84"/>
        <v>77.38000000000001</v>
      </c>
      <c r="K441" s="17"/>
    </row>
    <row r="442" spans="1:11">
      <c r="A442" s="24"/>
      <c r="B442" s="14" t="s">
        <v>398</v>
      </c>
      <c r="C442" s="8" t="s">
        <v>346</v>
      </c>
      <c r="D442" s="12">
        <v>2.1</v>
      </c>
      <c r="E442" s="9">
        <v>362</v>
      </c>
      <c r="F442" s="13">
        <f t="shared" si="82"/>
        <v>28</v>
      </c>
      <c r="G442" s="6">
        <f t="shared" si="83"/>
        <v>10136</v>
      </c>
      <c r="H442" s="10">
        <v>1.1200000000000001</v>
      </c>
      <c r="I442" s="6">
        <v>73</v>
      </c>
      <c r="J442" s="7">
        <f t="shared" si="84"/>
        <v>81.760000000000005</v>
      </c>
      <c r="K442" s="17"/>
    </row>
    <row r="443" spans="1:11">
      <c r="A443" s="24"/>
      <c r="B443" s="14" t="s">
        <v>42</v>
      </c>
      <c r="C443" s="8" t="s">
        <v>14</v>
      </c>
      <c r="D443" s="12">
        <v>2.7</v>
      </c>
      <c r="E443" s="9">
        <v>280</v>
      </c>
      <c r="F443" s="13">
        <f t="shared" si="82"/>
        <v>28</v>
      </c>
      <c r="G443" s="6">
        <f t="shared" si="83"/>
        <v>7840</v>
      </c>
      <c r="H443" s="10">
        <v>1.41</v>
      </c>
      <c r="I443" s="6">
        <v>48</v>
      </c>
      <c r="J443" s="7">
        <f t="shared" si="84"/>
        <v>67.679999999999993</v>
      </c>
      <c r="K443" s="17"/>
    </row>
    <row r="444" spans="1:11">
      <c r="A444" s="24"/>
      <c r="B444" s="14" t="s">
        <v>81</v>
      </c>
      <c r="C444" s="8" t="s">
        <v>52</v>
      </c>
      <c r="D444" s="12">
        <v>3.3</v>
      </c>
      <c r="E444" s="9">
        <v>234</v>
      </c>
      <c r="F444" s="13">
        <f t="shared" si="82"/>
        <v>27</v>
      </c>
      <c r="G444" s="6">
        <f t="shared" si="83"/>
        <v>6318</v>
      </c>
      <c r="H444" s="10">
        <v>1.72</v>
      </c>
      <c r="I444" s="6">
        <v>48</v>
      </c>
      <c r="J444" s="7">
        <f t="shared" si="84"/>
        <v>82.56</v>
      </c>
      <c r="K444" s="17"/>
    </row>
    <row r="445" spans="1:11">
      <c r="A445" s="24"/>
      <c r="B445" s="14" t="s">
        <v>399</v>
      </c>
      <c r="C445" s="8" t="s">
        <v>53</v>
      </c>
      <c r="D445" s="12">
        <v>2.5</v>
      </c>
      <c r="E445" s="9">
        <v>420</v>
      </c>
      <c r="F445" s="13">
        <f t="shared" si="82"/>
        <v>20</v>
      </c>
      <c r="G445" s="6">
        <f t="shared" si="83"/>
        <v>8400</v>
      </c>
      <c r="H445" s="10">
        <v>1.28</v>
      </c>
      <c r="I445" s="6">
        <v>68</v>
      </c>
      <c r="J445" s="7">
        <f t="shared" si="84"/>
        <v>87.04</v>
      </c>
      <c r="K445" s="17"/>
    </row>
    <row r="446" spans="1:11">
      <c r="A446" s="16"/>
      <c r="B446" s="14" t="s">
        <v>400</v>
      </c>
      <c r="C446" s="8" t="s">
        <v>350</v>
      </c>
      <c r="D446" s="12">
        <v>4</v>
      </c>
      <c r="E446" s="9">
        <v>280</v>
      </c>
      <c r="F446" s="13">
        <f t="shared" si="82"/>
        <v>19</v>
      </c>
      <c r="G446" s="6">
        <f t="shared" si="83"/>
        <v>5320</v>
      </c>
      <c r="H446" s="10">
        <v>1.88</v>
      </c>
      <c r="I446" s="6">
        <v>50</v>
      </c>
      <c r="J446" s="7">
        <f t="shared" si="84"/>
        <v>94</v>
      </c>
      <c r="K446" s="17"/>
    </row>
    <row r="447" spans="1:11">
      <c r="A447" s="15" t="s">
        <v>393</v>
      </c>
      <c r="B447" s="14" t="s">
        <v>77</v>
      </c>
      <c r="C447" s="8" t="s">
        <v>50</v>
      </c>
      <c r="D447" s="12">
        <v>1.6</v>
      </c>
      <c r="E447" s="9">
        <v>518</v>
      </c>
      <c r="F447" s="13">
        <f t="shared" si="82"/>
        <v>25</v>
      </c>
      <c r="G447" s="6">
        <f t="shared" si="83"/>
        <v>12950</v>
      </c>
      <c r="H447" s="10">
        <v>0.79</v>
      </c>
      <c r="I447" s="6">
        <v>93</v>
      </c>
      <c r="J447" s="7">
        <f t="shared" si="84"/>
        <v>73.47</v>
      </c>
      <c r="K447" s="17"/>
    </row>
    <row r="448" spans="1:11">
      <c r="A448" s="24"/>
      <c r="B448" s="14" t="s">
        <v>39</v>
      </c>
      <c r="C448" s="8" t="s">
        <v>13</v>
      </c>
      <c r="D448" s="12">
        <v>2</v>
      </c>
      <c r="E448" s="9">
        <v>394</v>
      </c>
      <c r="F448" s="13">
        <f t="shared" si="82"/>
        <v>27</v>
      </c>
      <c r="G448" s="6">
        <f t="shared" si="83"/>
        <v>10638</v>
      </c>
      <c r="H448" s="10">
        <v>1</v>
      </c>
      <c r="I448" s="6">
        <v>73</v>
      </c>
      <c r="J448" s="7">
        <f t="shared" si="84"/>
        <v>73</v>
      </c>
      <c r="K448" s="17"/>
    </row>
    <row r="449" spans="1:11">
      <c r="A449" s="24"/>
      <c r="B449" s="14" t="s">
        <v>394</v>
      </c>
      <c r="C449" s="8" t="s">
        <v>346</v>
      </c>
      <c r="D449" s="12">
        <v>2.1</v>
      </c>
      <c r="E449" s="9">
        <v>362</v>
      </c>
      <c r="F449" s="13">
        <f t="shared" si="82"/>
        <v>28</v>
      </c>
      <c r="G449" s="6">
        <f t="shared" si="83"/>
        <v>10136</v>
      </c>
      <c r="H449" s="10">
        <v>1.06</v>
      </c>
      <c r="I449" s="6">
        <v>73</v>
      </c>
      <c r="J449" s="7">
        <f t="shared" si="84"/>
        <v>77.38000000000001</v>
      </c>
      <c r="K449" s="17"/>
    </row>
    <row r="450" spans="1:11">
      <c r="A450" s="24"/>
      <c r="B450" s="14" t="s">
        <v>40</v>
      </c>
      <c r="C450" s="8" t="s">
        <v>14</v>
      </c>
      <c r="D450" s="12">
        <v>2.7</v>
      </c>
      <c r="E450" s="9">
        <v>280</v>
      </c>
      <c r="F450" s="13">
        <f t="shared" si="82"/>
        <v>28</v>
      </c>
      <c r="G450" s="6">
        <f t="shared" si="83"/>
        <v>7840</v>
      </c>
      <c r="H450" s="10">
        <v>1.34</v>
      </c>
      <c r="I450" s="6">
        <v>48</v>
      </c>
      <c r="J450" s="7">
        <f t="shared" si="84"/>
        <v>64.320000000000007</v>
      </c>
      <c r="K450" s="17"/>
    </row>
    <row r="451" spans="1:11">
      <c r="A451" s="24"/>
      <c r="B451" s="14" t="s">
        <v>78</v>
      </c>
      <c r="C451" s="8" t="s">
        <v>52</v>
      </c>
      <c r="D451" s="12">
        <v>3.3</v>
      </c>
      <c r="E451" s="9">
        <v>234</v>
      </c>
      <c r="F451" s="13">
        <f t="shared" si="82"/>
        <v>27</v>
      </c>
      <c r="G451" s="6">
        <f t="shared" si="83"/>
        <v>6318</v>
      </c>
      <c r="H451" s="10">
        <v>1.63</v>
      </c>
      <c r="I451" s="6">
        <v>48</v>
      </c>
      <c r="J451" s="7">
        <f t="shared" si="84"/>
        <v>78.239999999999995</v>
      </c>
      <c r="K451" s="17"/>
    </row>
    <row r="452" spans="1:11">
      <c r="A452" s="24"/>
      <c r="B452" s="14" t="s">
        <v>395</v>
      </c>
      <c r="C452" s="8" t="s">
        <v>53</v>
      </c>
      <c r="D452" s="12">
        <v>2.5</v>
      </c>
      <c r="E452" s="9">
        <v>420</v>
      </c>
      <c r="F452" s="13">
        <f t="shared" si="82"/>
        <v>20</v>
      </c>
      <c r="G452" s="6">
        <f t="shared" si="83"/>
        <v>8400</v>
      </c>
      <c r="H452" s="10">
        <v>1.21</v>
      </c>
      <c r="I452" s="6">
        <v>68</v>
      </c>
      <c r="J452" s="7">
        <f t="shared" si="84"/>
        <v>82.28</v>
      </c>
      <c r="K452" s="17"/>
    </row>
    <row r="453" spans="1:11">
      <c r="A453" s="24"/>
      <c r="B453" s="14" t="s">
        <v>396</v>
      </c>
      <c r="C453" s="8" t="s">
        <v>350</v>
      </c>
      <c r="D453" s="12">
        <v>4</v>
      </c>
      <c r="E453" s="9">
        <v>280</v>
      </c>
      <c r="F453" s="13">
        <f t="shared" si="82"/>
        <v>19</v>
      </c>
      <c r="G453" s="6">
        <f t="shared" si="83"/>
        <v>5320</v>
      </c>
      <c r="H453" s="10">
        <v>1.79</v>
      </c>
      <c r="I453" s="6">
        <v>50</v>
      </c>
      <c r="J453" s="7">
        <f t="shared" si="84"/>
        <v>89.5</v>
      </c>
      <c r="K453" s="17"/>
    </row>
    <row r="454" spans="1:11">
      <c r="A454" s="24"/>
      <c r="B454" s="14" t="s">
        <v>79</v>
      </c>
      <c r="C454" s="8" t="s">
        <v>397</v>
      </c>
      <c r="D454" s="12">
        <v>4</v>
      </c>
      <c r="E454" s="9">
        <v>220</v>
      </c>
      <c r="F454" s="13">
        <f t="shared" ref="F454:F469" si="85">FLOOR(MMULT(MMULT(21500,MINVERSE(D454)),MINVERSE(E454)),1)</f>
        <v>24</v>
      </c>
      <c r="G454" s="6">
        <f t="shared" ref="G454:G469" si="86">MMULT(F454,E454)</f>
        <v>5280</v>
      </c>
      <c r="H454" s="10">
        <v>1.79</v>
      </c>
      <c r="I454" s="6">
        <v>34</v>
      </c>
      <c r="J454" s="7">
        <f t="shared" ref="J454:J469" si="87">MMULT(H454,I454)</f>
        <v>60.86</v>
      </c>
      <c r="K454" s="17"/>
    </row>
    <row r="455" spans="1:11">
      <c r="A455" s="15" t="s">
        <v>417</v>
      </c>
      <c r="B455" s="14" t="s">
        <v>89</v>
      </c>
      <c r="C455" s="8" t="s">
        <v>50</v>
      </c>
      <c r="D455" s="12">
        <v>1.6</v>
      </c>
      <c r="E455" s="9">
        <v>518</v>
      </c>
      <c r="F455" s="13">
        <f t="shared" si="85"/>
        <v>25</v>
      </c>
      <c r="G455" s="6">
        <f t="shared" si="86"/>
        <v>12950</v>
      </c>
      <c r="H455" s="10">
        <v>0.84</v>
      </c>
      <c r="I455" s="6">
        <v>93</v>
      </c>
      <c r="J455" s="7">
        <f t="shared" si="87"/>
        <v>78.11999999999999</v>
      </c>
      <c r="K455" s="17"/>
    </row>
    <row r="456" spans="1:11">
      <c r="A456" s="24"/>
      <c r="B456" s="14" t="s">
        <v>90</v>
      </c>
      <c r="C456" s="8" t="s">
        <v>13</v>
      </c>
      <c r="D456" s="12">
        <v>2</v>
      </c>
      <c r="E456" s="9">
        <v>394</v>
      </c>
      <c r="F456" s="13">
        <f t="shared" si="85"/>
        <v>27</v>
      </c>
      <c r="G456" s="6">
        <f t="shared" si="86"/>
        <v>10638</v>
      </c>
      <c r="H456" s="10">
        <v>1.07</v>
      </c>
      <c r="I456" s="6">
        <v>73</v>
      </c>
      <c r="J456" s="7">
        <f t="shared" si="87"/>
        <v>78.11</v>
      </c>
      <c r="K456" s="17"/>
    </row>
    <row r="457" spans="1:11">
      <c r="A457" s="24"/>
      <c r="B457" s="14" t="s">
        <v>414</v>
      </c>
      <c r="C457" s="8" t="s">
        <v>346</v>
      </c>
      <c r="D457" s="12">
        <v>2.1</v>
      </c>
      <c r="E457" s="9">
        <v>362</v>
      </c>
      <c r="F457" s="13">
        <f t="shared" si="85"/>
        <v>28</v>
      </c>
      <c r="G457" s="6">
        <f t="shared" si="86"/>
        <v>10136</v>
      </c>
      <c r="H457" s="10">
        <v>1.1299999999999999</v>
      </c>
      <c r="I457" s="6">
        <v>73</v>
      </c>
      <c r="J457" s="7">
        <f t="shared" si="87"/>
        <v>82.49</v>
      </c>
      <c r="K457" s="17"/>
    </row>
    <row r="458" spans="1:11">
      <c r="A458" s="24"/>
      <c r="B458" s="14" t="s">
        <v>91</v>
      </c>
      <c r="C458" s="8" t="s">
        <v>14</v>
      </c>
      <c r="D458" s="12">
        <v>2.7</v>
      </c>
      <c r="E458" s="9">
        <v>280</v>
      </c>
      <c r="F458" s="13">
        <f t="shared" si="85"/>
        <v>28</v>
      </c>
      <c r="G458" s="6">
        <f t="shared" si="86"/>
        <v>7840</v>
      </c>
      <c r="H458" s="10">
        <v>1.42</v>
      </c>
      <c r="I458" s="6">
        <v>48</v>
      </c>
      <c r="J458" s="7">
        <f t="shared" si="87"/>
        <v>68.16</v>
      </c>
      <c r="K458" s="17"/>
    </row>
    <row r="459" spans="1:11">
      <c r="A459" s="24"/>
      <c r="B459" s="14" t="s">
        <v>92</v>
      </c>
      <c r="C459" s="8" t="s">
        <v>52</v>
      </c>
      <c r="D459" s="12">
        <v>3.3</v>
      </c>
      <c r="E459" s="9">
        <v>234</v>
      </c>
      <c r="F459" s="13">
        <f t="shared" si="85"/>
        <v>27</v>
      </c>
      <c r="G459" s="6">
        <f t="shared" si="86"/>
        <v>6318</v>
      </c>
      <c r="H459" s="10">
        <v>1.74</v>
      </c>
      <c r="I459" s="6">
        <v>48</v>
      </c>
      <c r="J459" s="7">
        <f t="shared" si="87"/>
        <v>83.52</v>
      </c>
      <c r="K459" s="17"/>
    </row>
    <row r="460" spans="1:11">
      <c r="A460" s="24"/>
      <c r="B460" s="14" t="s">
        <v>415</v>
      </c>
      <c r="C460" s="8" t="s">
        <v>53</v>
      </c>
      <c r="D460" s="12">
        <v>2.5</v>
      </c>
      <c r="E460" s="9">
        <v>420</v>
      </c>
      <c r="F460" s="13">
        <f t="shared" si="85"/>
        <v>20</v>
      </c>
      <c r="G460" s="6">
        <f t="shared" si="86"/>
        <v>8400</v>
      </c>
      <c r="H460" s="10">
        <v>1.29</v>
      </c>
      <c r="I460" s="6">
        <v>68</v>
      </c>
      <c r="J460" s="7">
        <f t="shared" si="87"/>
        <v>87.72</v>
      </c>
      <c r="K460" s="17"/>
    </row>
    <row r="461" spans="1:11">
      <c r="A461" s="24"/>
      <c r="B461" s="14" t="s">
        <v>416</v>
      </c>
      <c r="C461" s="8" t="s">
        <v>350</v>
      </c>
      <c r="D461" s="12">
        <v>4</v>
      </c>
      <c r="E461" s="9">
        <v>280</v>
      </c>
      <c r="F461" s="13">
        <f t="shared" si="85"/>
        <v>19</v>
      </c>
      <c r="G461" s="6">
        <f t="shared" si="86"/>
        <v>5320</v>
      </c>
      <c r="H461" s="10">
        <v>1.89</v>
      </c>
      <c r="I461" s="6">
        <v>50</v>
      </c>
      <c r="J461" s="7">
        <f t="shared" si="87"/>
        <v>94.5</v>
      </c>
      <c r="K461" s="17"/>
    </row>
    <row r="462" spans="1:11">
      <c r="A462" s="16"/>
      <c r="B462" s="14" t="s">
        <v>94</v>
      </c>
      <c r="C462" s="8" t="s">
        <v>397</v>
      </c>
      <c r="D462" s="12">
        <v>4</v>
      </c>
      <c r="E462" s="9">
        <v>220</v>
      </c>
      <c r="F462" s="13">
        <f>FLOOR(MMULT(MMULT(21500,MINVERSE(D462)),MINVERSE(E462)),1)</f>
        <v>24</v>
      </c>
      <c r="G462" s="6">
        <f>MMULT(F462,E462)</f>
        <v>5280</v>
      </c>
      <c r="H462" s="10">
        <v>2.08</v>
      </c>
      <c r="I462" s="6">
        <v>34</v>
      </c>
      <c r="J462" s="7">
        <f>MMULT(H462,I462)</f>
        <v>70.72</v>
      </c>
      <c r="K462" s="17"/>
    </row>
    <row r="463" spans="1:11">
      <c r="A463" s="24" t="s">
        <v>401</v>
      </c>
      <c r="B463" s="14" t="s">
        <v>82</v>
      </c>
      <c r="C463" s="8" t="s">
        <v>50</v>
      </c>
      <c r="D463" s="12">
        <v>1.6</v>
      </c>
      <c r="E463" s="9">
        <v>518</v>
      </c>
      <c r="F463" s="13">
        <f t="shared" si="85"/>
        <v>25</v>
      </c>
      <c r="G463" s="6">
        <f t="shared" si="86"/>
        <v>12950</v>
      </c>
      <c r="H463" s="10">
        <v>0.81</v>
      </c>
      <c r="I463" s="6">
        <v>93</v>
      </c>
      <c r="J463" s="7">
        <f t="shared" si="87"/>
        <v>75.33</v>
      </c>
      <c r="K463" s="17"/>
    </row>
    <row r="464" spans="1:11">
      <c r="A464" s="24"/>
      <c r="B464" s="14" t="s">
        <v>43</v>
      </c>
      <c r="C464" s="8" t="s">
        <v>13</v>
      </c>
      <c r="D464" s="12">
        <v>2</v>
      </c>
      <c r="E464" s="9">
        <v>394</v>
      </c>
      <c r="F464" s="13">
        <f t="shared" si="85"/>
        <v>27</v>
      </c>
      <c r="G464" s="6">
        <f t="shared" si="86"/>
        <v>10638</v>
      </c>
      <c r="H464" s="10">
        <v>1.03</v>
      </c>
      <c r="I464" s="6">
        <v>73</v>
      </c>
      <c r="J464" s="7">
        <f t="shared" si="87"/>
        <v>75.19</v>
      </c>
      <c r="K464" s="17"/>
    </row>
    <row r="465" spans="1:11">
      <c r="A465" s="24"/>
      <c r="B465" s="14" t="s">
        <v>402</v>
      </c>
      <c r="C465" s="8" t="s">
        <v>346</v>
      </c>
      <c r="D465" s="12">
        <v>2.1</v>
      </c>
      <c r="E465" s="9">
        <v>362</v>
      </c>
      <c r="F465" s="13">
        <f t="shared" si="85"/>
        <v>28</v>
      </c>
      <c r="G465" s="6">
        <f t="shared" si="86"/>
        <v>10136</v>
      </c>
      <c r="H465" s="10">
        <v>1.0900000000000001</v>
      </c>
      <c r="I465" s="6">
        <v>73</v>
      </c>
      <c r="J465" s="7">
        <f t="shared" si="87"/>
        <v>79.570000000000007</v>
      </c>
      <c r="K465" s="17"/>
    </row>
    <row r="466" spans="1:11">
      <c r="A466" s="24"/>
      <c r="B466" s="14" t="s">
        <v>44</v>
      </c>
      <c r="C466" s="8" t="s">
        <v>14</v>
      </c>
      <c r="D466" s="12">
        <v>2.7</v>
      </c>
      <c r="E466" s="9">
        <v>280</v>
      </c>
      <c r="F466" s="13">
        <f t="shared" si="85"/>
        <v>28</v>
      </c>
      <c r="G466" s="6">
        <f t="shared" si="86"/>
        <v>7840</v>
      </c>
      <c r="H466" s="10">
        <v>1.37</v>
      </c>
      <c r="I466" s="6">
        <v>48</v>
      </c>
      <c r="J466" s="7">
        <f t="shared" si="87"/>
        <v>65.760000000000005</v>
      </c>
      <c r="K466" s="17"/>
    </row>
    <row r="467" spans="1:11">
      <c r="A467" s="24"/>
      <c r="B467" s="14" t="s">
        <v>83</v>
      </c>
      <c r="C467" s="8" t="s">
        <v>52</v>
      </c>
      <c r="D467" s="12">
        <v>3.3</v>
      </c>
      <c r="E467" s="9">
        <v>234</v>
      </c>
      <c r="F467" s="13">
        <f t="shared" si="85"/>
        <v>27</v>
      </c>
      <c r="G467" s="6">
        <f t="shared" si="86"/>
        <v>6318</v>
      </c>
      <c r="H467" s="10">
        <v>1.68</v>
      </c>
      <c r="I467" s="6">
        <v>48</v>
      </c>
      <c r="J467" s="7">
        <f t="shared" si="87"/>
        <v>80.64</v>
      </c>
      <c r="K467" s="17"/>
    </row>
    <row r="468" spans="1:11">
      <c r="A468" s="24"/>
      <c r="B468" s="14" t="s">
        <v>403</v>
      </c>
      <c r="C468" s="8" t="s">
        <v>53</v>
      </c>
      <c r="D468" s="12">
        <v>2.5</v>
      </c>
      <c r="E468" s="9">
        <v>420</v>
      </c>
      <c r="F468" s="13">
        <f t="shared" si="85"/>
        <v>20</v>
      </c>
      <c r="G468" s="6">
        <f t="shared" si="86"/>
        <v>8400</v>
      </c>
      <c r="H468" s="10">
        <v>1.25</v>
      </c>
      <c r="I468" s="6">
        <v>68</v>
      </c>
      <c r="J468" s="7">
        <f t="shared" si="87"/>
        <v>85</v>
      </c>
      <c r="K468" s="17"/>
    </row>
    <row r="469" spans="1:11">
      <c r="A469" s="24"/>
      <c r="B469" s="14" t="s">
        <v>404</v>
      </c>
      <c r="C469" s="8" t="s">
        <v>350</v>
      </c>
      <c r="D469" s="12">
        <v>4</v>
      </c>
      <c r="E469" s="9">
        <v>280</v>
      </c>
      <c r="F469" s="13">
        <f t="shared" si="85"/>
        <v>19</v>
      </c>
      <c r="G469" s="6">
        <f t="shared" si="86"/>
        <v>5320</v>
      </c>
      <c r="H469" s="10">
        <v>1.84</v>
      </c>
      <c r="I469" s="6">
        <v>50</v>
      </c>
      <c r="J469" s="7">
        <f t="shared" si="87"/>
        <v>92</v>
      </c>
      <c r="K469" s="17"/>
    </row>
    <row r="470" spans="1:11">
      <c r="A470" s="16"/>
      <c r="B470" s="14" t="s">
        <v>84</v>
      </c>
      <c r="C470" s="8" t="s">
        <v>397</v>
      </c>
      <c r="D470" s="12">
        <v>4</v>
      </c>
      <c r="E470" s="9">
        <v>220</v>
      </c>
      <c r="F470" s="13">
        <f>FLOOR(MMULT(MMULT(21500,MINVERSE(D470)),MINVERSE(E470)),1)</f>
        <v>24</v>
      </c>
      <c r="G470" s="6">
        <f>MMULT(F470,E470)</f>
        <v>5280</v>
      </c>
      <c r="H470" s="10">
        <v>2.0099999999999998</v>
      </c>
      <c r="I470" s="6">
        <v>34</v>
      </c>
      <c r="J470" s="7">
        <f>MMULT(H470,I470)</f>
        <v>68.339999999999989</v>
      </c>
      <c r="K470" s="17"/>
    </row>
    <row r="471" spans="1:11">
      <c r="A471" s="24" t="s">
        <v>367</v>
      </c>
      <c r="B471" s="14" t="s">
        <v>62</v>
      </c>
      <c r="C471" s="8" t="s">
        <v>50</v>
      </c>
      <c r="D471" s="12">
        <v>1.6</v>
      </c>
      <c r="E471" s="9">
        <v>518</v>
      </c>
      <c r="F471" s="13">
        <f t="shared" si="82"/>
        <v>25</v>
      </c>
      <c r="G471" s="6">
        <f t="shared" si="83"/>
        <v>12950</v>
      </c>
      <c r="H471" s="10">
        <v>0.79</v>
      </c>
      <c r="I471" s="6">
        <v>93</v>
      </c>
      <c r="J471" s="7">
        <f t="shared" si="84"/>
        <v>73.47</v>
      </c>
      <c r="K471" s="17"/>
    </row>
    <row r="472" spans="1:11">
      <c r="A472" s="24"/>
      <c r="B472" s="14" t="s">
        <v>20</v>
      </c>
      <c r="C472" s="8" t="s">
        <v>13</v>
      </c>
      <c r="D472" s="12">
        <v>2</v>
      </c>
      <c r="E472" s="9">
        <v>394</v>
      </c>
      <c r="F472" s="13">
        <f t="shared" si="82"/>
        <v>27</v>
      </c>
      <c r="G472" s="6">
        <f t="shared" si="83"/>
        <v>10638</v>
      </c>
      <c r="H472" s="10">
        <v>1.01</v>
      </c>
      <c r="I472" s="6">
        <v>73</v>
      </c>
      <c r="J472" s="7">
        <f t="shared" si="84"/>
        <v>73.73</v>
      </c>
      <c r="K472" s="17"/>
    </row>
    <row r="473" spans="1:11">
      <c r="A473" s="24"/>
      <c r="B473" s="14" t="s">
        <v>368</v>
      </c>
      <c r="C473" s="8" t="s">
        <v>346</v>
      </c>
      <c r="D473" s="12">
        <v>2.1</v>
      </c>
      <c r="E473" s="9">
        <v>362</v>
      </c>
      <c r="F473" s="13">
        <f t="shared" si="82"/>
        <v>28</v>
      </c>
      <c r="G473" s="6">
        <f t="shared" si="83"/>
        <v>10136</v>
      </c>
      <c r="H473" s="10">
        <v>1.07</v>
      </c>
      <c r="I473" s="6">
        <v>73</v>
      </c>
      <c r="J473" s="7">
        <f t="shared" si="84"/>
        <v>78.11</v>
      </c>
      <c r="K473" s="17"/>
    </row>
    <row r="474" spans="1:11">
      <c r="A474" s="24"/>
      <c r="B474" s="14" t="s">
        <v>32</v>
      </c>
      <c r="C474" s="8" t="s">
        <v>14</v>
      </c>
      <c r="D474" s="12">
        <v>2.7</v>
      </c>
      <c r="E474" s="9">
        <v>280</v>
      </c>
      <c r="F474" s="13">
        <f t="shared" si="82"/>
        <v>28</v>
      </c>
      <c r="G474" s="6">
        <f t="shared" si="83"/>
        <v>7840</v>
      </c>
      <c r="H474" s="10">
        <v>1.35</v>
      </c>
      <c r="I474" s="6">
        <v>48</v>
      </c>
      <c r="J474" s="7">
        <f t="shared" si="84"/>
        <v>64.800000000000011</v>
      </c>
      <c r="K474" s="17"/>
    </row>
    <row r="475" spans="1:11">
      <c r="A475" s="24"/>
      <c r="B475" s="14" t="s">
        <v>63</v>
      </c>
      <c r="C475" s="8" t="s">
        <v>52</v>
      </c>
      <c r="D475" s="12">
        <v>3.3</v>
      </c>
      <c r="E475" s="9">
        <v>234</v>
      </c>
      <c r="F475" s="13">
        <f t="shared" si="82"/>
        <v>27</v>
      </c>
      <c r="G475" s="6">
        <f t="shared" si="83"/>
        <v>6318</v>
      </c>
      <c r="H475" s="10">
        <v>1.65</v>
      </c>
      <c r="I475" s="6">
        <v>48</v>
      </c>
      <c r="J475" s="7">
        <f t="shared" si="84"/>
        <v>79.199999999999989</v>
      </c>
      <c r="K475" s="17"/>
    </row>
    <row r="476" spans="1:11">
      <c r="A476" s="24"/>
      <c r="B476" s="14" t="s">
        <v>369</v>
      </c>
      <c r="C476" s="8" t="s">
        <v>53</v>
      </c>
      <c r="D476" s="12">
        <v>2.5</v>
      </c>
      <c r="E476" s="9">
        <v>420</v>
      </c>
      <c r="F476" s="13">
        <f t="shared" si="82"/>
        <v>20</v>
      </c>
      <c r="G476" s="6">
        <f t="shared" si="83"/>
        <v>8400</v>
      </c>
      <c r="H476" s="10">
        <v>1.22</v>
      </c>
      <c r="I476" s="6">
        <v>68</v>
      </c>
      <c r="J476" s="7">
        <f t="shared" si="84"/>
        <v>82.96</v>
      </c>
      <c r="K476" s="17"/>
    </row>
    <row r="477" spans="1:11">
      <c r="A477" s="16"/>
      <c r="B477" s="14" t="s">
        <v>370</v>
      </c>
      <c r="C477" s="8" t="s">
        <v>350</v>
      </c>
      <c r="D477" s="12">
        <v>4</v>
      </c>
      <c r="E477" s="9">
        <v>280</v>
      </c>
      <c r="F477" s="13">
        <f t="shared" si="82"/>
        <v>19</v>
      </c>
      <c r="G477" s="6">
        <f t="shared" si="83"/>
        <v>5320</v>
      </c>
      <c r="H477" s="10">
        <v>1.81</v>
      </c>
      <c r="I477" s="6">
        <v>50</v>
      </c>
      <c r="J477" s="7">
        <f t="shared" si="84"/>
        <v>90.5</v>
      </c>
      <c r="K477" s="17"/>
    </row>
    <row r="478" spans="1:11">
      <c r="A478" s="15" t="s">
        <v>410</v>
      </c>
      <c r="B478" s="14" t="s">
        <v>87</v>
      </c>
      <c r="C478" s="8" t="s">
        <v>50</v>
      </c>
      <c r="D478" s="12">
        <v>1.6</v>
      </c>
      <c r="E478" s="9">
        <v>518</v>
      </c>
      <c r="F478" s="13">
        <f t="shared" si="82"/>
        <v>25</v>
      </c>
      <c r="G478" s="6">
        <f t="shared" si="83"/>
        <v>12950</v>
      </c>
      <c r="H478" s="10">
        <v>0.79</v>
      </c>
      <c r="I478" s="6">
        <v>93</v>
      </c>
      <c r="J478" s="7">
        <f t="shared" si="84"/>
        <v>73.47</v>
      </c>
      <c r="K478" s="17"/>
    </row>
    <row r="479" spans="1:11">
      <c r="A479" s="24"/>
      <c r="B479" s="14" t="s">
        <v>47</v>
      </c>
      <c r="C479" s="8" t="s">
        <v>13</v>
      </c>
      <c r="D479" s="12">
        <v>2</v>
      </c>
      <c r="E479" s="9">
        <v>394</v>
      </c>
      <c r="F479" s="13">
        <f t="shared" si="82"/>
        <v>27</v>
      </c>
      <c r="G479" s="6">
        <f t="shared" si="83"/>
        <v>10638</v>
      </c>
      <c r="H479" s="10">
        <v>1</v>
      </c>
      <c r="I479" s="6">
        <v>73</v>
      </c>
      <c r="J479" s="7">
        <f t="shared" si="84"/>
        <v>73</v>
      </c>
      <c r="K479" s="17"/>
    </row>
    <row r="480" spans="1:11">
      <c r="A480" s="24"/>
      <c r="B480" s="14" t="s">
        <v>411</v>
      </c>
      <c r="C480" s="8" t="s">
        <v>346</v>
      </c>
      <c r="D480" s="12">
        <v>2.1</v>
      </c>
      <c r="E480" s="9">
        <v>362</v>
      </c>
      <c r="F480" s="13">
        <f t="shared" si="82"/>
        <v>28</v>
      </c>
      <c r="G480" s="6">
        <f t="shared" si="83"/>
        <v>10136</v>
      </c>
      <c r="H480" s="10">
        <v>1.06</v>
      </c>
      <c r="I480" s="6">
        <v>73</v>
      </c>
      <c r="J480" s="7">
        <f t="shared" si="84"/>
        <v>77.38000000000001</v>
      </c>
      <c r="K480" s="17"/>
    </row>
    <row r="481" spans="1:12">
      <c r="A481" s="24"/>
      <c r="B481" s="14" t="s">
        <v>48</v>
      </c>
      <c r="C481" s="8" t="s">
        <v>14</v>
      </c>
      <c r="D481" s="12">
        <v>2.7</v>
      </c>
      <c r="E481" s="9">
        <v>280</v>
      </c>
      <c r="F481" s="13">
        <f t="shared" si="82"/>
        <v>28</v>
      </c>
      <c r="G481" s="6">
        <f t="shared" si="83"/>
        <v>7840</v>
      </c>
      <c r="H481" s="10">
        <v>1.34</v>
      </c>
      <c r="I481" s="6">
        <v>48</v>
      </c>
      <c r="J481" s="7">
        <f t="shared" si="84"/>
        <v>64.320000000000007</v>
      </c>
      <c r="K481" s="17"/>
    </row>
    <row r="482" spans="1:12">
      <c r="A482" s="24"/>
      <c r="B482" s="14" t="s">
        <v>88</v>
      </c>
      <c r="C482" s="8" t="s">
        <v>52</v>
      </c>
      <c r="D482" s="12">
        <v>3.3</v>
      </c>
      <c r="E482" s="9">
        <v>234</v>
      </c>
      <c r="F482" s="13">
        <f t="shared" si="82"/>
        <v>27</v>
      </c>
      <c r="G482" s="6">
        <f t="shared" si="83"/>
        <v>6318</v>
      </c>
      <c r="H482" s="10">
        <v>1.63</v>
      </c>
      <c r="I482" s="6">
        <v>48</v>
      </c>
      <c r="J482" s="7">
        <f t="shared" si="84"/>
        <v>78.239999999999995</v>
      </c>
      <c r="K482" s="17"/>
    </row>
    <row r="483" spans="1:12">
      <c r="A483" s="24"/>
      <c r="B483" s="14" t="s">
        <v>412</v>
      </c>
      <c r="C483" s="8" t="s">
        <v>53</v>
      </c>
      <c r="D483" s="12">
        <v>2.5</v>
      </c>
      <c r="E483" s="9">
        <v>420</v>
      </c>
      <c r="F483" s="13">
        <f t="shared" si="82"/>
        <v>20</v>
      </c>
      <c r="G483" s="6">
        <f t="shared" si="83"/>
        <v>8400</v>
      </c>
      <c r="H483" s="10">
        <v>1.21</v>
      </c>
      <c r="I483" s="6">
        <v>68</v>
      </c>
      <c r="J483" s="7">
        <f t="shared" si="84"/>
        <v>82.28</v>
      </c>
      <c r="K483" s="17"/>
    </row>
    <row r="484" spans="1:12">
      <c r="A484" s="16"/>
      <c r="B484" s="14" t="s">
        <v>413</v>
      </c>
      <c r="C484" s="8" t="s">
        <v>350</v>
      </c>
      <c r="D484" s="12">
        <v>4</v>
      </c>
      <c r="E484" s="9">
        <v>280</v>
      </c>
      <c r="F484" s="13">
        <f t="shared" si="82"/>
        <v>19</v>
      </c>
      <c r="G484" s="6">
        <f t="shared" si="83"/>
        <v>5320</v>
      </c>
      <c r="H484" s="10">
        <v>1.79</v>
      </c>
      <c r="I484" s="6">
        <v>50</v>
      </c>
      <c r="J484" s="7">
        <f t="shared" si="84"/>
        <v>89.5</v>
      </c>
      <c r="K484" s="17"/>
    </row>
    <row r="485" spans="1:12">
      <c r="A485" s="15" t="s">
        <v>405</v>
      </c>
      <c r="B485" s="14" t="s">
        <v>85</v>
      </c>
      <c r="C485" s="8" t="s">
        <v>50</v>
      </c>
      <c r="D485" s="12">
        <v>1.6</v>
      </c>
      <c r="E485" s="9">
        <v>518</v>
      </c>
      <c r="F485" s="13">
        <f t="shared" ref="F485:F492" si="88">FLOOR(MMULT(MMULT(21500,MINVERSE(D485)),MINVERSE(E485)),1)</f>
        <v>25</v>
      </c>
      <c r="G485" s="6">
        <f t="shared" ref="G485:G492" si="89">MMULT(F485,E485)</f>
        <v>12950</v>
      </c>
      <c r="H485" s="10">
        <v>0.78</v>
      </c>
      <c r="I485" s="6">
        <v>93</v>
      </c>
      <c r="J485" s="7">
        <f t="shared" ref="J485:J492" si="90">MMULT(H485,I485)</f>
        <v>72.540000000000006</v>
      </c>
      <c r="K485" s="17"/>
    </row>
    <row r="486" spans="1:12">
      <c r="A486" s="24"/>
      <c r="B486" s="14" t="s">
        <v>45</v>
      </c>
      <c r="C486" s="8" t="s">
        <v>13</v>
      </c>
      <c r="D486" s="12">
        <v>2</v>
      </c>
      <c r="E486" s="9">
        <v>394</v>
      </c>
      <c r="F486" s="13">
        <f t="shared" si="88"/>
        <v>27</v>
      </c>
      <c r="G486" s="6">
        <f t="shared" si="89"/>
        <v>10638</v>
      </c>
      <c r="H486" s="10">
        <v>0.99</v>
      </c>
      <c r="I486" s="6">
        <v>73</v>
      </c>
      <c r="J486" s="7">
        <f t="shared" si="90"/>
        <v>72.27</v>
      </c>
      <c r="K486" s="17"/>
    </row>
    <row r="487" spans="1:12">
      <c r="A487" s="24"/>
      <c r="B487" s="14" t="s">
        <v>406</v>
      </c>
      <c r="C487" s="8" t="s">
        <v>346</v>
      </c>
      <c r="D487" s="12">
        <v>2.1</v>
      </c>
      <c r="E487" s="9">
        <v>362</v>
      </c>
      <c r="F487" s="13">
        <f t="shared" si="88"/>
        <v>28</v>
      </c>
      <c r="G487" s="6">
        <f t="shared" si="89"/>
        <v>10136</v>
      </c>
      <c r="H487" s="10">
        <v>1.05</v>
      </c>
      <c r="I487" s="6">
        <v>73</v>
      </c>
      <c r="J487" s="7">
        <f t="shared" si="90"/>
        <v>76.650000000000006</v>
      </c>
      <c r="K487" s="17"/>
    </row>
    <row r="488" spans="1:12">
      <c r="A488" s="24"/>
      <c r="B488" s="14" t="s">
        <v>46</v>
      </c>
      <c r="C488" s="8" t="s">
        <v>14</v>
      </c>
      <c r="D488" s="12">
        <v>2.7</v>
      </c>
      <c r="E488" s="9">
        <v>280</v>
      </c>
      <c r="F488" s="13">
        <f t="shared" si="88"/>
        <v>28</v>
      </c>
      <c r="G488" s="6">
        <f t="shared" si="89"/>
        <v>7840</v>
      </c>
      <c r="H488" s="10">
        <v>1.32</v>
      </c>
      <c r="I488" s="6">
        <v>48</v>
      </c>
      <c r="J488" s="7">
        <f t="shared" si="90"/>
        <v>63.36</v>
      </c>
      <c r="K488" s="17"/>
    </row>
    <row r="489" spans="1:12">
      <c r="A489" s="24"/>
      <c r="B489" s="14" t="s">
        <v>86</v>
      </c>
      <c r="C489" s="8" t="s">
        <v>52</v>
      </c>
      <c r="D489" s="12">
        <v>3.3</v>
      </c>
      <c r="E489" s="9">
        <v>234</v>
      </c>
      <c r="F489" s="13">
        <f t="shared" si="88"/>
        <v>27</v>
      </c>
      <c r="G489" s="6">
        <f t="shared" si="89"/>
        <v>6318</v>
      </c>
      <c r="H489" s="10">
        <v>1.61</v>
      </c>
      <c r="I489" s="6">
        <v>48</v>
      </c>
      <c r="J489" s="7">
        <f t="shared" si="90"/>
        <v>77.28</v>
      </c>
      <c r="K489" s="17"/>
    </row>
    <row r="490" spans="1:12">
      <c r="A490" s="24"/>
      <c r="B490" s="14" t="s">
        <v>407</v>
      </c>
      <c r="C490" s="8" t="s">
        <v>53</v>
      </c>
      <c r="D490" s="12">
        <v>2.5</v>
      </c>
      <c r="E490" s="9">
        <v>420</v>
      </c>
      <c r="F490" s="13">
        <f t="shared" si="88"/>
        <v>20</v>
      </c>
      <c r="G490" s="6">
        <f t="shared" si="89"/>
        <v>8400</v>
      </c>
      <c r="H490" s="10">
        <v>1.21</v>
      </c>
      <c r="I490" s="6">
        <v>68</v>
      </c>
      <c r="J490" s="7">
        <f t="shared" si="90"/>
        <v>82.28</v>
      </c>
      <c r="K490" s="17"/>
    </row>
    <row r="491" spans="1:12">
      <c r="A491" s="16"/>
      <c r="B491" s="14" t="s">
        <v>408</v>
      </c>
      <c r="C491" s="8" t="s">
        <v>350</v>
      </c>
      <c r="D491" s="12">
        <v>4</v>
      </c>
      <c r="E491" s="9">
        <v>280</v>
      </c>
      <c r="F491" s="13">
        <f t="shared" si="88"/>
        <v>19</v>
      </c>
      <c r="G491" s="6">
        <f t="shared" si="89"/>
        <v>5320</v>
      </c>
      <c r="H491" s="10">
        <v>1.78</v>
      </c>
      <c r="I491" s="6">
        <v>50</v>
      </c>
      <c r="J491" s="7">
        <f t="shared" si="90"/>
        <v>89</v>
      </c>
      <c r="K491" s="17"/>
    </row>
    <row r="492" spans="1:12">
      <c r="A492" s="28" t="s">
        <v>425</v>
      </c>
      <c r="B492" s="14" t="s">
        <v>151</v>
      </c>
      <c r="C492" s="8" t="s">
        <v>148</v>
      </c>
      <c r="D492" s="12">
        <v>1.3</v>
      </c>
      <c r="E492" s="9">
        <v>840</v>
      </c>
      <c r="F492" s="13">
        <f t="shared" si="88"/>
        <v>19</v>
      </c>
      <c r="G492" s="6">
        <f t="shared" si="89"/>
        <v>15960</v>
      </c>
      <c r="H492" s="10">
        <v>0.71</v>
      </c>
      <c r="I492" s="6">
        <v>98</v>
      </c>
      <c r="J492" s="7">
        <f t="shared" si="90"/>
        <v>69.58</v>
      </c>
      <c r="K492" s="17"/>
    </row>
    <row r="493" spans="1:12">
      <c r="A493" s="27"/>
      <c r="B493" s="42"/>
      <c r="C493" s="43"/>
      <c r="D493" s="44"/>
      <c r="E493" s="45"/>
      <c r="F493" s="46"/>
      <c r="G493" s="47"/>
      <c r="H493" s="48"/>
      <c r="I493" s="47"/>
      <c r="J493" s="17"/>
      <c r="K493" s="17"/>
    </row>
    <row r="494" spans="1:12">
      <c r="A494" s="69" t="s">
        <v>2</v>
      </c>
      <c r="B494" s="19"/>
      <c r="L494" s="22"/>
    </row>
    <row r="495" spans="1:12">
      <c r="A495" s="70" t="s">
        <v>635</v>
      </c>
      <c r="B495" s="20"/>
      <c r="L495" s="22"/>
    </row>
    <row r="496" spans="1:12">
      <c r="A496" s="70" t="s">
        <v>636</v>
      </c>
      <c r="B496" s="20"/>
      <c r="L496" s="22"/>
    </row>
    <row r="497" spans="1:12">
      <c r="A497" s="70" t="s">
        <v>99</v>
      </c>
      <c r="B497" s="20"/>
      <c r="L497" s="22"/>
    </row>
    <row r="498" spans="1:12">
      <c r="A498" s="71" t="s">
        <v>637</v>
      </c>
      <c r="B498" s="21"/>
      <c r="L498" s="22"/>
    </row>
    <row r="499" spans="1:12">
      <c r="A499" s="72" t="s">
        <v>100</v>
      </c>
      <c r="B499" s="25"/>
      <c r="L499" s="22"/>
    </row>
    <row r="501" spans="1:12" ht="15.75">
      <c r="A501" s="66" t="s">
        <v>631</v>
      </c>
    </row>
    <row r="502" spans="1:12" ht="15">
      <c r="A502" s="67" t="s">
        <v>632</v>
      </c>
    </row>
    <row r="503" spans="1:12" ht="15.75">
      <c r="A503" s="66" t="s">
        <v>633</v>
      </c>
    </row>
    <row r="504" spans="1:12" ht="15.75">
      <c r="A504" s="66" t="s">
        <v>630</v>
      </c>
    </row>
    <row r="505" spans="1:12" ht="15.75">
      <c r="A505" s="66" t="s">
        <v>634</v>
      </c>
    </row>
  </sheetData>
  <mergeCells count="1">
    <mergeCell ref="A5:C5"/>
  </mergeCells>
  <phoneticPr fontId="2" type="noConversion"/>
  <printOptions horizontalCentered="1"/>
  <pageMargins left="0.19685039370078741" right="0.19685039370078741" top="0" bottom="0" header="0" footer="0"/>
  <pageSetup paperSize="9" orientation="landscape" horizontalDpi="300" verticalDpi="300" r:id="rId1"/>
  <headerFooter alignWithMargins="0">
    <oddFooter>&amp;LЗАО "Фирма "КИРИЛЛ" (495) 737-80-80&amp;RCRH (Голландия)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Брусчатка CRH (Голландия)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Малькова</dc:creator>
  <cp:lastModifiedBy>lsu</cp:lastModifiedBy>
  <cp:lastPrinted>2012-07-13T13:56:50Z</cp:lastPrinted>
  <dcterms:created xsi:type="dcterms:W3CDTF">1998-12-15T08:16:25Z</dcterms:created>
  <dcterms:modified xsi:type="dcterms:W3CDTF">2013-04-05T19:40:40Z</dcterms:modified>
</cp:coreProperties>
</file>